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agon\SHARE\Javna Nabava\2021\Jednostavna nabava\Zamjena stolarije na stanovima\"/>
    </mc:Choice>
  </mc:AlternateContent>
  <bookViews>
    <workbookView xWindow="0" yWindow="0" windowWidth="28800" windowHeight="12330"/>
  </bookViews>
  <sheets>
    <sheet name="Lis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F74" i="1"/>
  <c r="F73" i="1"/>
  <c r="F72" i="1"/>
  <c r="F71" i="1"/>
  <c r="F70" i="1"/>
  <c r="F66" i="1"/>
  <c r="F65" i="1"/>
  <c r="F64" i="1"/>
  <c r="F63" i="1"/>
  <c r="F62" i="1"/>
  <c r="F61" i="1"/>
  <c r="F76" i="1" l="1"/>
  <c r="F67" i="1"/>
  <c r="F55" i="1"/>
  <c r="F57" i="1"/>
  <c r="F56" i="1"/>
  <c r="F53" i="1"/>
  <c r="F54" i="1" l="1"/>
  <c r="F52" i="1"/>
  <c r="F51" i="1"/>
  <c r="F47" i="1"/>
  <c r="F46" i="1"/>
  <c r="F45" i="1"/>
  <c r="F44" i="1"/>
  <c r="F43" i="1"/>
  <c r="F39" i="1"/>
  <c r="F38" i="1"/>
  <c r="F37" i="1"/>
  <c r="F36" i="1"/>
  <c r="F35" i="1"/>
  <c r="F34" i="1"/>
  <c r="F58" i="1" l="1"/>
  <c r="F48" i="1"/>
  <c r="F40" i="1"/>
  <c r="F81" i="1" l="1"/>
  <c r="F83" i="1" s="1"/>
  <c r="F84" i="1" l="1"/>
  <c r="F85" i="1" s="1"/>
</calcChain>
</file>

<file path=xl/sharedStrings.xml><?xml version="1.0" encoding="utf-8"?>
<sst xmlns="http://schemas.openxmlformats.org/spreadsheetml/2006/main" count="97" uniqueCount="59">
  <si>
    <t xml:space="preserve">TROŠKOVNIK RADOVA </t>
  </si>
  <si>
    <t>IZMJENA DOTRAJALE STOLARIJE NOVOM PVC STOLARIJOM</t>
  </si>
  <si>
    <t>PVC STOLARIJA</t>
  </si>
  <si>
    <t>U cijenu svake stavke uključiti izradu, dobavu i montažu stolarije, te demontažu postojeće stolarije sa odvozom na otpad. Uvijanje turbo vijcima te zaptivanje poliuretanskom pjenom, odnosno sve potrebno za potpuno dovršenje pojedine stavke.</t>
  </si>
  <si>
    <t>Izvoditelj je dužan izradiiti radioničke nacrte i karakteristične detalje i predati ih Investitoru kao i sve ateste stabilnosti profila i stakla. Također svi ugrađeni elementi prozora i vrata moraju imati odgovarajuću atestnu dokumentaciju kojom Izvoditelj radova i proizvođač prozora i vrata dokazuju tražene parametre i cjelovitu kvalitetu pojedinih elemenata te prozora i vrata kao cjeline.</t>
  </si>
  <si>
    <t>1.</t>
  </si>
  <si>
    <t>OPIS RADOVA ZA SVE OBJEKTE</t>
  </si>
  <si>
    <t xml:space="preserve">OBJEKAT </t>
  </si>
  <si>
    <t>1.1</t>
  </si>
  <si>
    <t>j.mjere</t>
  </si>
  <si>
    <t>količina</t>
  </si>
  <si>
    <t>j. cijena</t>
  </si>
  <si>
    <t>ukupno</t>
  </si>
  <si>
    <t>kom</t>
  </si>
  <si>
    <t>m'</t>
  </si>
  <si>
    <t>1.1 UKUPNO =</t>
  </si>
  <si>
    <t>1.2</t>
  </si>
  <si>
    <t>c) Unutarnja Pvc klupčica u bijeloj boji dubine do 30 cm</t>
  </si>
  <si>
    <t>d) Vanjska AL klupčica u bijeloj boji dubine do 30 cm</t>
  </si>
  <si>
    <t xml:space="preserve">e) Zidarska obrada unutarnjih špaleta (vrstom materijala po potrebi) sa gletanjem i ličenjem u bijelu boju širine do 30 cm </t>
  </si>
  <si>
    <t xml:space="preserve">f) Popravak i zidarska obrada vanjskih špaleta (vrstom materijala po potrebi) bez gletanja i ličenja širine do 30 cm </t>
  </si>
  <si>
    <t>1.2 UKUPNO =</t>
  </si>
  <si>
    <t>1.3</t>
  </si>
  <si>
    <t>1.3 UKUPNO =</t>
  </si>
  <si>
    <t>REKAPITULACIJA :</t>
  </si>
  <si>
    <t>PDV 25 %</t>
  </si>
  <si>
    <t>UKUPNO SA PDV-om</t>
  </si>
  <si>
    <t>GRAD OSIJEK – VIŠE STAMBENIH OBJEKATA</t>
  </si>
  <si>
    <t xml:space="preserve">Sva stolarija se isporučuje komplet okovana, sa poluolivama za prozore, kvakama sa štitnicima, bravom i cilindrom sa tri ključa za vrata, te pričvrsnim materijalom.  </t>
  </si>
  <si>
    <t xml:space="preserve">Traži se stolarija izrađena od PVC-a postojanog i otpornog na vremenske utjecaje, sa UV stabilizatorom koji sprječava promjenu boje i starenje materijala. Stolarija treba biti izrađena od petokomornih profila ugradbene dubine 70 mm, toplinske prohodnosti profila Uf (Wm2K) ≤ 1,3 u bijeloj boji. Profili su ojačani pocinčanim čelikom dimenzioniranim prema smjernicama proizvođača. </t>
  </si>
  <si>
    <t xml:space="preserve">Ostakljenje prozora je  Low-E izolacijskim staklom 4+16+4 mm, punjenje argon, s koeficijentom prolaza topline za stakleni dio prozora Ug ≤ 1,1 W/m²K i ukupnom ''U'' vrijednošću cijelog prozora (proizvoda) Uw ≤ 1,4 W/m²K. </t>
  </si>
  <si>
    <t>Izrada, dobava i ugradnja PVC stolarije U BIJELOJ BOJI sa minimalno 5 komora. Dubina ugradnje minimalno 70 mm. Ostakljenje  vršiti IZO staklom 4+16+4  vanjsko staklo LOW-e sa koeficijentom prolaska topline koji iznosi manje ili jednako Ust = 1,1 W/m2K. Ispune fiksnih parapeta i ulaznih vrata termopanel PVC d= 24 mm. Rolete izrađene od Pvc profila U BIJELOJ BOJI.  Ukupni toplinski koeficijent proizvoda mora iznositi manje ili jednako Uw = 1,4 W/m2K. Omogućiti otvaranje svih dijelova otklopno i zaokretno koristeći visoko kvalitetan okov tipa kao SIEGENIA prema shemi. Prije davanja ponude i izrade provjeriti mjere na licu mjesta. U cijenu uključena demontaža postojeće stolarije sa odvozom na otpad. Obračun prema izvedenim količinama.</t>
  </si>
  <si>
    <t>Vukovarska 98, Osijek</t>
  </si>
  <si>
    <t>a) Četverokrilni PVC prozor u bijeloj boji sa roletom prema shemi vel. 280/150 + 20cm.</t>
  </si>
  <si>
    <t>b) Trokrilni PVC prozor u bijeloj boji sa roletom prema shemi vel. 220/150 + 20cm.</t>
  </si>
  <si>
    <t>b) Unutarnja Pvc klupčica u bijeloj boji dubine do 30 cm</t>
  </si>
  <si>
    <t>c) Vanjska AL klupčica u bijeloj boji dubine do 30 cm</t>
  </si>
  <si>
    <t xml:space="preserve">d) Zidarska obrada unutarnjih špaleta (vrstom materijala po potrebi) sa gletanjem i ličenjem u bijelu boju širine do 30 cm </t>
  </si>
  <si>
    <t xml:space="preserve">e) Popravak i zidarska obrada vanjskih špaleta (vrstom materijala po potrebi) bez gletanja i ličenja širine do 30 cm </t>
  </si>
  <si>
    <t>a) Pvc stijena spoj jednokrilnih balkonskih vrata sa dvokrilnim prozorom u bijeloj boji sa roletom prema shemi vel. 90 +150/240 +150 (+ 20cm).</t>
  </si>
  <si>
    <t>a) Pvc stijena spoj jednokrilnih balkonskih vrata sa dvokrilnim prozorom u bijeloj boji sa roletom prema shemi vel. 90 + 150/240 + 150 (+ 20cm).</t>
  </si>
  <si>
    <t>b) Dvokrilni Pvc prozor u bijeloj boji sa roletom prema shemi vel. 150/150 (+ 20cm).</t>
  </si>
  <si>
    <t xml:space="preserve">c) Dvokrilni PVC prozor u bijeloj boji sa roletom prema shemi vel. 220/150 + 20cm. </t>
  </si>
  <si>
    <t>d) Unutarnja Pvc klupčica u bijeloj boji dubine do 30 cm</t>
  </si>
  <si>
    <t>e) Vanjska AL klupčica u bijeloj boji dubine do 30 cm</t>
  </si>
  <si>
    <t xml:space="preserve">f) Zidarska obrada unutarnjih špaleta (vrstom materijala po potrebi) sa gletanjem i ličenjem u bijelu boju širine do 30 cm </t>
  </si>
  <si>
    <t xml:space="preserve">g) Popravak i zidarska obrada vanjskih špaleta (vrstom materijala po potrebi) bez gletanja i ličenja širine do 30 cm </t>
  </si>
  <si>
    <t>1.4</t>
  </si>
  <si>
    <t>Brodska 12, Osijek</t>
  </si>
  <si>
    <t>a) Dvokrilni PVC prozor u bijeloj boji sa roletom prema shemi vel. 125/130 + 20cm.</t>
  </si>
  <si>
    <t>b) Jednokrilna ulazna vrata u bijeloj boji prema shemi vel. 100/210 cm.</t>
  </si>
  <si>
    <t>1.4 UKUPNO =</t>
  </si>
  <si>
    <t>1.5</t>
  </si>
  <si>
    <t>Trpimirova 7, Osijek</t>
  </si>
  <si>
    <t>b) Dvokrilni PVC prozor u bijeloj boji sa roletom prema shemi vel. 145/150 + 20cm.</t>
  </si>
  <si>
    <t>1.5 UKUPNO =</t>
  </si>
  <si>
    <t>UKUPNO OBJEKTI OD 1.1 – 1.5 =</t>
  </si>
  <si>
    <t>Umaška 7 (stan a), Osijek</t>
  </si>
  <si>
    <t>Umaška 7 (stan b) ,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</si>
</sst>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00000"/>
    <numFmt numFmtId="165" formatCode="#,##0.00\ [$kn-41A];[Red]\-#,##0.00\ [$kn-41A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57"/>
      <name val="Arial"/>
      <family val="2"/>
      <charset val="238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1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43" fontId="5" fillId="0" borderId="0" xfId="1" applyFont="1" applyFill="1" applyBorder="1" applyAlignment="1" applyProtection="1">
      <alignment horizontal="center" wrapText="1"/>
    </xf>
    <xf numFmtId="43" fontId="5" fillId="0" borderId="0" xfId="1" applyFont="1" applyFill="1" applyBorder="1" applyAlignment="1" applyProtection="1">
      <alignment horizontal="center" wrapText="1"/>
      <protection locked="0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/>
    </xf>
    <xf numFmtId="43" fontId="0" fillId="0" borderId="0" xfId="1" applyFont="1" applyFill="1" applyBorder="1" applyAlignment="1" applyProtection="1">
      <alignment horizontal="center" wrapText="1"/>
    </xf>
    <xf numFmtId="43" fontId="0" fillId="0" borderId="0" xfId="1" applyFont="1" applyFill="1" applyBorder="1" applyAlignment="1" applyProtection="1">
      <alignment horizont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7" fillId="0" borderId="0" xfId="0" applyFont="1"/>
    <xf numFmtId="0" fontId="8" fillId="0" borderId="0" xfId="0" applyFont="1" applyBorder="1" applyAlignment="1">
      <alignment horizontal="justify" vertical="top" wrapText="1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9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4" fontId="0" fillId="0" borderId="0" xfId="0" applyNumberFormat="1" applyFont="1" applyFill="1" applyBorder="1" applyAlignment="1">
      <alignment horizontal="justify" vertical="top" wrapText="1"/>
    </xf>
    <xf numFmtId="2" fontId="0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0" xfId="0" applyBorder="1"/>
    <xf numFmtId="165" fontId="4" fillId="0" borderId="0" xfId="0" applyNumberFormat="1" applyFont="1" applyBorder="1"/>
    <xf numFmtId="0" fontId="6" fillId="0" borderId="0" xfId="0" applyFont="1" applyBorder="1" applyAlignment="1">
      <alignment horizontal="center"/>
    </xf>
    <xf numFmtId="165" fontId="0" fillId="0" borderId="0" xfId="0" applyNumberFormat="1"/>
    <xf numFmtId="165" fontId="0" fillId="0" borderId="0" xfId="0" applyNumberFormat="1" applyFont="1" applyAlignment="1">
      <alignment horizontal="right"/>
    </xf>
    <xf numFmtId="165" fontId="0" fillId="0" borderId="1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8" fillId="0" borderId="1" xfId="0" applyFont="1" applyBorder="1" applyAlignment="1">
      <alignment horizontal="justify" vertical="top" wrapText="1"/>
    </xf>
    <xf numFmtId="0" fontId="4" fillId="0" borderId="0" xfId="0" applyFont="1" applyBorder="1"/>
    <xf numFmtId="0" fontId="0" fillId="0" borderId="0" xfId="0" applyFont="1" applyBorder="1" applyAlignment="1">
      <alignment horizontal="center"/>
    </xf>
    <xf numFmtId="16" fontId="6" fillId="0" borderId="0" xfId="0" quotePrefix="1" applyNumberFormat="1" applyFont="1"/>
    <xf numFmtId="0" fontId="0" fillId="0" borderId="1" xfId="0" applyBorder="1"/>
    <xf numFmtId="0" fontId="4" fillId="0" borderId="1" xfId="0" applyFont="1" applyBorder="1"/>
    <xf numFmtId="0" fontId="1" fillId="0" borderId="1" xfId="2"/>
    <xf numFmtId="165" fontId="10" fillId="0" borderId="0" xfId="0" applyNumberFormat="1" applyFont="1"/>
    <xf numFmtId="165" fontId="1" fillId="0" borderId="1" xfId="2" applyNumberFormat="1"/>
    <xf numFmtId="165" fontId="0" fillId="0" borderId="1" xfId="0" applyNumberFormat="1" applyBorder="1"/>
    <xf numFmtId="164" fontId="0" fillId="0" borderId="0" xfId="0" applyNumberFormat="1" applyFont="1" applyFill="1" applyBorder="1" applyAlignment="1">
      <alignment horizontal="justify" vertical="top" wrapText="1"/>
    </xf>
  </cellXfs>
  <cellStyles count="3">
    <cellStyle name="Normalno" xfId="0" builtinId="0"/>
    <cellStyle name="Stil 1" xfId="2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97"/>
  <sheetViews>
    <sheetView tabSelected="1" topLeftCell="A46" workbookViewId="0">
      <selection activeCell="E76" sqref="E76"/>
    </sheetView>
  </sheetViews>
  <sheetFormatPr defaultRowHeight="15" x14ac:dyDescent="0.25"/>
  <cols>
    <col min="1" max="1" width="5" customWidth="1"/>
    <col min="2" max="2" width="38.28515625" customWidth="1"/>
    <col min="5" max="5" width="10.28515625" customWidth="1"/>
    <col min="6" max="6" width="13.28515625" customWidth="1"/>
    <col min="8" max="8" width="14" customWidth="1"/>
    <col min="9" max="9" width="15.85546875" customWidth="1"/>
  </cols>
  <sheetData>
    <row r="5" spans="2:2" ht="15.75" x14ac:dyDescent="0.25">
      <c r="B5" s="1" t="s">
        <v>0</v>
      </c>
    </row>
    <row r="6" spans="2:2" ht="15.75" x14ac:dyDescent="0.25">
      <c r="B6" s="2"/>
    </row>
    <row r="7" spans="2:2" ht="15.75" x14ac:dyDescent="0.25">
      <c r="B7" s="1" t="s">
        <v>1</v>
      </c>
    </row>
    <row r="9" spans="2:2" x14ac:dyDescent="0.25">
      <c r="B9" s="3" t="s">
        <v>27</v>
      </c>
    </row>
    <row r="14" spans="2:2" x14ac:dyDescent="0.25">
      <c r="B14" s="3" t="s">
        <v>2</v>
      </c>
    </row>
    <row r="18" spans="1:9" ht="89.45" customHeight="1" x14ac:dyDescent="0.25">
      <c r="A18" s="4"/>
      <c r="B18" s="47" t="s">
        <v>29</v>
      </c>
      <c r="C18" s="47"/>
      <c r="D18" s="47"/>
      <c r="E18" s="47"/>
      <c r="F18" s="47"/>
      <c r="G18" s="5"/>
      <c r="H18" s="6"/>
      <c r="I18" s="7"/>
    </row>
    <row r="19" spans="1:9" ht="45.6" customHeight="1" x14ac:dyDescent="0.25">
      <c r="A19" s="8"/>
      <c r="B19" s="47" t="s">
        <v>30</v>
      </c>
      <c r="C19" s="47"/>
      <c r="D19" s="47"/>
      <c r="E19" s="47"/>
      <c r="F19" s="47"/>
      <c r="G19" s="9"/>
      <c r="H19" s="10"/>
      <c r="I19" s="11"/>
    </row>
    <row r="20" spans="1:9" ht="43.15" customHeight="1" x14ac:dyDescent="0.25">
      <c r="A20" s="8"/>
      <c r="B20" s="47" t="s">
        <v>28</v>
      </c>
      <c r="C20" s="47"/>
      <c r="D20" s="47"/>
      <c r="E20" s="47"/>
      <c r="F20" s="47"/>
      <c r="G20" s="9"/>
      <c r="H20" s="10"/>
      <c r="I20" s="11"/>
    </row>
    <row r="21" spans="1:9" ht="60" customHeight="1" x14ac:dyDescent="0.25">
      <c r="A21" s="8"/>
      <c r="B21" s="47" t="s">
        <v>3</v>
      </c>
      <c r="C21" s="47"/>
      <c r="D21" s="47"/>
      <c r="E21" s="47"/>
      <c r="F21" s="47"/>
      <c r="G21" s="9"/>
      <c r="H21" s="10"/>
      <c r="I21" s="11"/>
    </row>
    <row r="22" spans="1:9" ht="73.900000000000006" customHeight="1" x14ac:dyDescent="0.25">
      <c r="A22" s="8"/>
      <c r="B22" s="47" t="s">
        <v>4</v>
      </c>
      <c r="C22" s="47"/>
      <c r="D22" s="47"/>
      <c r="E22" s="47"/>
      <c r="F22" s="47"/>
      <c r="G22" s="9"/>
      <c r="H22" s="10"/>
      <c r="I22" s="11"/>
    </row>
    <row r="23" spans="1:9" ht="18" customHeight="1" x14ac:dyDescent="0.25">
      <c r="A23" s="8"/>
      <c r="B23" s="22"/>
      <c r="C23" s="22"/>
      <c r="D23" s="22"/>
      <c r="E23" s="22"/>
      <c r="F23" s="22"/>
      <c r="G23" s="9"/>
      <c r="H23" s="10"/>
      <c r="I23" s="11"/>
    </row>
    <row r="24" spans="1:9" ht="52.15" customHeight="1" x14ac:dyDescent="0.25">
      <c r="A24" s="8"/>
      <c r="B24" s="22"/>
      <c r="C24" s="22"/>
      <c r="D24" s="22"/>
      <c r="E24" s="22"/>
      <c r="F24" s="22"/>
      <c r="G24" s="9"/>
      <c r="H24" s="10"/>
      <c r="I24" s="11"/>
    </row>
    <row r="25" spans="1:9" ht="39.6" customHeight="1" x14ac:dyDescent="0.25">
      <c r="A25" s="8"/>
      <c r="B25" s="22"/>
      <c r="C25" s="22"/>
      <c r="D25" s="22"/>
      <c r="E25" s="22"/>
      <c r="F25" s="22"/>
      <c r="G25" s="9"/>
      <c r="H25" s="10"/>
      <c r="I25" s="11"/>
    </row>
    <row r="29" spans="1:9" x14ac:dyDescent="0.25">
      <c r="A29" s="12" t="s">
        <v>5</v>
      </c>
      <c r="B29" s="12" t="s">
        <v>6</v>
      </c>
      <c r="C29" s="12"/>
      <c r="D29" s="13"/>
      <c r="E29" s="14"/>
      <c r="F29" s="12"/>
      <c r="G29" s="12"/>
      <c r="H29" s="12"/>
      <c r="I29" s="12"/>
    </row>
    <row r="30" spans="1:9" x14ac:dyDescent="0.25">
      <c r="A30" s="12"/>
      <c r="B30" s="12" t="s">
        <v>2</v>
      </c>
      <c r="C30" s="12"/>
      <c r="D30" s="13"/>
      <c r="E30" s="14"/>
      <c r="F30" s="12"/>
      <c r="G30" s="12"/>
      <c r="H30" s="12"/>
      <c r="I30" s="12"/>
    </row>
    <row r="31" spans="1:9" ht="183" customHeight="1" x14ac:dyDescent="0.25">
      <c r="A31" s="15"/>
      <c r="B31" s="16" t="s">
        <v>31</v>
      </c>
      <c r="C31" s="15"/>
      <c r="D31" s="17"/>
      <c r="E31" s="18"/>
      <c r="F31" s="15"/>
      <c r="G31" s="15"/>
      <c r="H31" s="15"/>
      <c r="I31" s="15"/>
    </row>
    <row r="32" spans="1:9" x14ac:dyDescent="0.25">
      <c r="A32" s="15"/>
      <c r="B32" s="12" t="s">
        <v>7</v>
      </c>
      <c r="C32" s="15"/>
      <c r="D32" s="13"/>
      <c r="E32" s="13"/>
      <c r="F32" s="13"/>
      <c r="G32" s="15"/>
      <c r="H32" s="15"/>
      <c r="I32" s="15"/>
    </row>
    <row r="33" spans="1:10" x14ac:dyDescent="0.25">
      <c r="A33" s="12" t="s">
        <v>8</v>
      </c>
      <c r="B33" s="12" t="s">
        <v>32</v>
      </c>
      <c r="C33" s="19" t="s">
        <v>9</v>
      </c>
      <c r="D33" s="13" t="s">
        <v>10</v>
      </c>
      <c r="E33" s="13" t="s">
        <v>11</v>
      </c>
      <c r="F33" s="13" t="s">
        <v>12</v>
      </c>
      <c r="G33" s="13"/>
      <c r="H33" s="13"/>
      <c r="I33" s="13"/>
    </row>
    <row r="34" spans="1:10" ht="24" x14ac:dyDescent="0.25">
      <c r="B34" s="16" t="s">
        <v>33</v>
      </c>
      <c r="C34" s="20" t="s">
        <v>13</v>
      </c>
      <c r="D34" s="21">
        <v>1</v>
      </c>
      <c r="E34" s="34"/>
      <c r="F34" s="32">
        <f t="shared" ref="F34:F39" si="0">SUM(D34*E34)</f>
        <v>0</v>
      </c>
      <c r="G34" s="23"/>
      <c r="H34" s="24"/>
      <c r="I34" s="25"/>
      <c r="J34" s="28"/>
    </row>
    <row r="35" spans="1:10" ht="24" x14ac:dyDescent="0.25">
      <c r="B35" s="16" t="s">
        <v>34</v>
      </c>
      <c r="C35" s="20" t="s">
        <v>13</v>
      </c>
      <c r="D35" s="21">
        <v>3</v>
      </c>
      <c r="E35" s="34"/>
      <c r="F35" s="32">
        <f t="shared" si="0"/>
        <v>0</v>
      </c>
      <c r="G35" s="23"/>
      <c r="H35" s="24"/>
      <c r="I35" s="25"/>
      <c r="J35" s="28"/>
    </row>
    <row r="36" spans="1:10" ht="24" x14ac:dyDescent="0.25">
      <c r="B36" s="16" t="s">
        <v>17</v>
      </c>
      <c r="C36" s="20" t="s">
        <v>14</v>
      </c>
      <c r="D36" s="21">
        <v>9.4</v>
      </c>
      <c r="E36" s="34"/>
      <c r="F36" s="32">
        <f t="shared" si="0"/>
        <v>0</v>
      </c>
      <c r="G36" s="23"/>
      <c r="H36" s="24"/>
      <c r="I36" s="25"/>
      <c r="J36" s="28"/>
    </row>
    <row r="37" spans="1:10" ht="24" x14ac:dyDescent="0.25">
      <c r="B37" s="16" t="s">
        <v>18</v>
      </c>
      <c r="C37" s="20" t="s">
        <v>14</v>
      </c>
      <c r="D37" s="21">
        <v>9.4</v>
      </c>
      <c r="E37" s="34"/>
      <c r="F37" s="32">
        <f t="shared" si="0"/>
        <v>0</v>
      </c>
      <c r="G37" s="23"/>
      <c r="H37" s="24"/>
      <c r="I37" s="25"/>
      <c r="J37" s="28"/>
    </row>
    <row r="38" spans="1:10" ht="36" x14ac:dyDescent="0.25">
      <c r="B38" s="16" t="s">
        <v>19</v>
      </c>
      <c r="C38" s="20" t="s">
        <v>14</v>
      </c>
      <c r="D38" s="23">
        <v>30.8</v>
      </c>
      <c r="E38" s="35"/>
      <c r="F38" s="32">
        <f t="shared" si="0"/>
        <v>0</v>
      </c>
      <c r="G38" s="23"/>
      <c r="H38" s="24"/>
      <c r="I38" s="25"/>
      <c r="J38" s="28"/>
    </row>
    <row r="39" spans="1:10" ht="36" x14ac:dyDescent="0.25">
      <c r="B39" s="37" t="s">
        <v>20</v>
      </c>
      <c r="C39" s="26" t="s">
        <v>14</v>
      </c>
      <c r="D39" s="27">
        <v>30.8</v>
      </c>
      <c r="E39" s="36"/>
      <c r="F39" s="33">
        <f t="shared" si="0"/>
        <v>0</v>
      </c>
      <c r="G39" s="23"/>
      <c r="H39" s="24"/>
      <c r="I39" s="25"/>
      <c r="J39" s="28"/>
    </row>
    <row r="40" spans="1:10" x14ac:dyDescent="0.25">
      <c r="B40" s="3" t="s">
        <v>15</v>
      </c>
      <c r="F40" s="31">
        <f>SUM(F34:F39)</f>
        <v>0</v>
      </c>
      <c r="G40" s="28"/>
      <c r="H40" s="28"/>
      <c r="I40" s="29"/>
      <c r="J40" s="28"/>
    </row>
    <row r="41" spans="1:10" x14ac:dyDescent="0.25">
      <c r="B41" s="3"/>
      <c r="G41" s="28"/>
      <c r="H41" s="28"/>
      <c r="I41" s="28"/>
      <c r="J41" s="28"/>
    </row>
    <row r="42" spans="1:10" x14ac:dyDescent="0.25">
      <c r="A42" s="40" t="s">
        <v>16</v>
      </c>
      <c r="B42" s="12" t="s">
        <v>57</v>
      </c>
      <c r="C42" s="19"/>
      <c r="D42" s="13"/>
      <c r="E42" s="14"/>
      <c r="F42" s="12"/>
      <c r="G42" s="30"/>
      <c r="H42" s="30"/>
      <c r="I42" s="30"/>
      <c r="J42" s="28"/>
    </row>
    <row r="43" spans="1:10" ht="48" x14ac:dyDescent="0.25">
      <c r="B43" s="16" t="s">
        <v>40</v>
      </c>
      <c r="C43" s="20" t="s">
        <v>13</v>
      </c>
      <c r="D43" s="21">
        <v>1</v>
      </c>
      <c r="E43" s="34"/>
      <c r="F43" s="32">
        <f t="shared" ref="F43:F47" si="1">SUM(D43*E43)</f>
        <v>0</v>
      </c>
      <c r="G43" s="23"/>
      <c r="H43" s="24"/>
      <c r="I43" s="25"/>
      <c r="J43" s="28"/>
    </row>
    <row r="44" spans="1:10" ht="24" x14ac:dyDescent="0.25">
      <c r="B44" s="16" t="s">
        <v>35</v>
      </c>
      <c r="C44" s="20" t="s">
        <v>14</v>
      </c>
      <c r="D44" s="21">
        <v>1.5</v>
      </c>
      <c r="E44" s="34"/>
      <c r="F44" s="32">
        <f t="shared" si="1"/>
        <v>0</v>
      </c>
      <c r="G44" s="23"/>
      <c r="H44" s="24"/>
      <c r="I44" s="25"/>
      <c r="J44" s="28"/>
    </row>
    <row r="45" spans="1:10" ht="24" x14ac:dyDescent="0.25">
      <c r="B45" s="16" t="s">
        <v>36</v>
      </c>
      <c r="C45" s="20" t="s">
        <v>14</v>
      </c>
      <c r="D45" s="21">
        <v>1.5</v>
      </c>
      <c r="E45" s="34"/>
      <c r="F45" s="32">
        <f t="shared" si="1"/>
        <v>0</v>
      </c>
      <c r="G45" s="23"/>
      <c r="H45" s="24"/>
      <c r="I45" s="25"/>
      <c r="J45" s="28"/>
    </row>
    <row r="46" spans="1:10" ht="36" x14ac:dyDescent="0.25">
      <c r="B46" s="16" t="s">
        <v>37</v>
      </c>
      <c r="C46" s="20" t="s">
        <v>14</v>
      </c>
      <c r="D46" s="23">
        <v>9.6</v>
      </c>
      <c r="E46" s="35"/>
      <c r="F46" s="32">
        <f t="shared" si="1"/>
        <v>0</v>
      </c>
      <c r="G46" s="23"/>
      <c r="H46" s="24"/>
      <c r="I46" s="25"/>
      <c r="J46" s="28"/>
    </row>
    <row r="47" spans="1:10" ht="36" x14ac:dyDescent="0.25">
      <c r="B47" s="37" t="s">
        <v>38</v>
      </c>
      <c r="C47" s="26" t="s">
        <v>14</v>
      </c>
      <c r="D47" s="27">
        <v>9.6</v>
      </c>
      <c r="E47" s="36"/>
      <c r="F47" s="33">
        <f t="shared" si="1"/>
        <v>0</v>
      </c>
      <c r="G47" s="23"/>
      <c r="H47" s="24"/>
      <c r="I47" s="25"/>
      <c r="J47" s="28"/>
    </row>
    <row r="48" spans="1:10" x14ac:dyDescent="0.25">
      <c r="B48" s="3" t="s">
        <v>21</v>
      </c>
      <c r="F48" s="31">
        <f>SUM(F43:F47)</f>
        <v>0</v>
      </c>
      <c r="G48" s="28"/>
      <c r="H48" s="28"/>
      <c r="I48" s="29"/>
      <c r="J48" s="28"/>
    </row>
    <row r="49" spans="1:10" x14ac:dyDescent="0.25">
      <c r="B49" s="16"/>
      <c r="C49" s="39"/>
      <c r="D49" s="28"/>
      <c r="E49" s="28"/>
      <c r="F49" s="28"/>
      <c r="G49" s="23"/>
      <c r="H49" s="24"/>
      <c r="I49" s="25"/>
      <c r="J49" s="28"/>
    </row>
    <row r="50" spans="1:10" x14ac:dyDescent="0.25">
      <c r="A50" s="40" t="s">
        <v>22</v>
      </c>
      <c r="B50" s="12" t="s">
        <v>58</v>
      </c>
      <c r="C50" s="19"/>
      <c r="D50" s="13"/>
      <c r="E50" s="14"/>
      <c r="F50" s="12"/>
      <c r="G50" s="30"/>
      <c r="H50" s="30"/>
      <c r="I50" s="30"/>
      <c r="J50" s="28"/>
    </row>
    <row r="51" spans="1:10" ht="48" x14ac:dyDescent="0.25">
      <c r="B51" s="16" t="s">
        <v>39</v>
      </c>
      <c r="C51" s="20" t="s">
        <v>13</v>
      </c>
      <c r="D51" s="21">
        <v>2</v>
      </c>
      <c r="E51" s="34"/>
      <c r="F51" s="32">
        <f t="shared" ref="F51:F57" si="2">SUM(D51*E51)</f>
        <v>0</v>
      </c>
      <c r="G51" s="23"/>
      <c r="H51" s="24"/>
      <c r="I51" s="25"/>
      <c r="J51" s="28"/>
    </row>
    <row r="52" spans="1:10" ht="24" x14ac:dyDescent="0.25">
      <c r="B52" s="16" t="s">
        <v>41</v>
      </c>
      <c r="C52" s="20" t="s">
        <v>13</v>
      </c>
      <c r="D52" s="21">
        <v>1</v>
      </c>
      <c r="E52" s="34"/>
      <c r="F52" s="32">
        <f t="shared" si="2"/>
        <v>0</v>
      </c>
      <c r="G52" s="23"/>
      <c r="H52" s="24"/>
      <c r="I52" s="25"/>
      <c r="J52" s="28"/>
    </row>
    <row r="53" spans="1:10" ht="24" x14ac:dyDescent="0.25">
      <c r="B53" s="16" t="s">
        <v>42</v>
      </c>
      <c r="C53" s="20" t="s">
        <v>13</v>
      </c>
      <c r="D53" s="21">
        <v>1</v>
      </c>
      <c r="E53" s="34"/>
      <c r="F53" s="32">
        <f t="shared" ref="F53" si="3">SUM(D53*E53)</f>
        <v>0</v>
      </c>
      <c r="G53" s="23"/>
      <c r="H53" s="24"/>
      <c r="I53" s="25"/>
      <c r="J53" s="28"/>
    </row>
    <row r="54" spans="1:10" ht="24" x14ac:dyDescent="0.25">
      <c r="B54" s="16" t="s">
        <v>43</v>
      </c>
      <c r="C54" s="20" t="s">
        <v>14</v>
      </c>
      <c r="D54" s="23">
        <v>5.2</v>
      </c>
      <c r="E54" s="35"/>
      <c r="F54" s="32">
        <f t="shared" si="2"/>
        <v>0</v>
      </c>
      <c r="G54" s="23"/>
      <c r="H54" s="24"/>
      <c r="I54" s="25"/>
      <c r="J54" s="28"/>
    </row>
    <row r="55" spans="1:10" ht="24" x14ac:dyDescent="0.25">
      <c r="B55" s="16" t="s">
        <v>44</v>
      </c>
      <c r="C55" s="20" t="s">
        <v>14</v>
      </c>
      <c r="D55" s="23">
        <v>5.2</v>
      </c>
      <c r="E55" s="35"/>
      <c r="F55" s="32">
        <f t="shared" ref="F55" si="4">SUM(D55*E55)</f>
        <v>0</v>
      </c>
      <c r="G55" s="28"/>
      <c r="H55" s="28"/>
      <c r="I55" s="29"/>
      <c r="J55" s="28"/>
    </row>
    <row r="56" spans="1:10" ht="36" x14ac:dyDescent="0.25">
      <c r="B56" s="16" t="s">
        <v>45</v>
      </c>
      <c r="C56" s="20" t="s">
        <v>14</v>
      </c>
      <c r="D56" s="23">
        <v>23</v>
      </c>
      <c r="E56" s="35"/>
      <c r="F56" s="32">
        <f t="shared" si="2"/>
        <v>0</v>
      </c>
      <c r="G56" s="23"/>
      <c r="H56" s="24"/>
      <c r="I56" s="25"/>
      <c r="J56" s="28"/>
    </row>
    <row r="57" spans="1:10" ht="36" x14ac:dyDescent="0.25">
      <c r="B57" s="37" t="s">
        <v>46</v>
      </c>
      <c r="C57" s="26" t="s">
        <v>14</v>
      </c>
      <c r="D57" s="27">
        <v>23</v>
      </c>
      <c r="E57" s="36"/>
      <c r="F57" s="33">
        <f t="shared" si="2"/>
        <v>0</v>
      </c>
      <c r="G57" s="23"/>
      <c r="H57" s="24"/>
      <c r="I57" s="25"/>
      <c r="J57" s="28"/>
    </row>
    <row r="58" spans="1:10" x14ac:dyDescent="0.25">
      <c r="A58" s="40"/>
      <c r="B58" s="3" t="s">
        <v>23</v>
      </c>
      <c r="C58" s="19"/>
      <c r="D58" s="13"/>
      <c r="E58" s="14"/>
      <c r="F58" s="44">
        <f>SUM(F51:F57)</f>
        <v>0</v>
      </c>
      <c r="G58" s="30"/>
      <c r="H58" s="30"/>
      <c r="I58" s="30"/>
      <c r="J58" s="28"/>
    </row>
    <row r="59" spans="1:10" x14ac:dyDescent="0.25">
      <c r="B59" s="3"/>
      <c r="C59" s="28"/>
      <c r="D59" s="28"/>
      <c r="E59" s="28"/>
      <c r="F59" s="28"/>
      <c r="G59" s="28"/>
      <c r="H59" s="28"/>
      <c r="I59" s="28"/>
      <c r="J59" s="28"/>
    </row>
    <row r="60" spans="1:10" x14ac:dyDescent="0.25">
      <c r="A60" s="40" t="s">
        <v>47</v>
      </c>
      <c r="B60" s="12" t="s">
        <v>48</v>
      </c>
      <c r="C60" s="19"/>
      <c r="D60" s="13"/>
      <c r="E60" s="13"/>
      <c r="F60" s="13"/>
      <c r="G60" s="13"/>
      <c r="H60" s="13"/>
      <c r="I60" s="13"/>
    </row>
    <row r="61" spans="1:10" ht="24" x14ac:dyDescent="0.25">
      <c r="B61" s="16" t="s">
        <v>49</v>
      </c>
      <c r="C61" s="20" t="s">
        <v>13</v>
      </c>
      <c r="D61" s="21">
        <v>3</v>
      </c>
      <c r="E61" s="34"/>
      <c r="F61" s="32">
        <f t="shared" ref="F61:F66" si="5">SUM(D61*E61)</f>
        <v>0</v>
      </c>
      <c r="G61" s="23"/>
      <c r="H61" s="24"/>
      <c r="I61" s="25"/>
      <c r="J61" s="28"/>
    </row>
    <row r="62" spans="1:10" ht="24" x14ac:dyDescent="0.25">
      <c r="B62" s="16" t="s">
        <v>50</v>
      </c>
      <c r="C62" s="20" t="s">
        <v>13</v>
      </c>
      <c r="D62" s="21">
        <v>1</v>
      </c>
      <c r="E62" s="34"/>
      <c r="F62" s="32">
        <f t="shared" si="5"/>
        <v>0</v>
      </c>
      <c r="G62" s="23"/>
      <c r="H62" s="24"/>
      <c r="I62" s="25"/>
      <c r="J62" s="28"/>
    </row>
    <row r="63" spans="1:10" ht="24" x14ac:dyDescent="0.25">
      <c r="B63" s="16" t="s">
        <v>17</v>
      </c>
      <c r="C63" s="20" t="s">
        <v>14</v>
      </c>
      <c r="D63" s="21">
        <v>3.75</v>
      </c>
      <c r="E63" s="34"/>
      <c r="F63" s="32">
        <f t="shared" si="5"/>
        <v>0</v>
      </c>
      <c r="G63" s="23"/>
      <c r="H63" s="24"/>
      <c r="I63" s="25"/>
      <c r="J63" s="28"/>
    </row>
    <row r="64" spans="1:10" ht="24" x14ac:dyDescent="0.25">
      <c r="B64" s="16" t="s">
        <v>18</v>
      </c>
      <c r="C64" s="20" t="s">
        <v>14</v>
      </c>
      <c r="D64" s="21">
        <v>3.75</v>
      </c>
      <c r="E64" s="34"/>
      <c r="F64" s="32">
        <f t="shared" si="5"/>
        <v>0</v>
      </c>
      <c r="G64" s="23"/>
      <c r="H64" s="24"/>
      <c r="I64" s="25"/>
      <c r="J64" s="28"/>
    </row>
    <row r="65" spans="1:10" ht="36" x14ac:dyDescent="0.25">
      <c r="B65" s="16" t="s">
        <v>19</v>
      </c>
      <c r="C65" s="20" t="s">
        <v>14</v>
      </c>
      <c r="D65" s="23">
        <v>21.5</v>
      </c>
      <c r="E65" s="35"/>
      <c r="F65" s="32">
        <f t="shared" si="5"/>
        <v>0</v>
      </c>
      <c r="G65" s="23"/>
      <c r="H65" s="24"/>
      <c r="I65" s="25"/>
      <c r="J65" s="28"/>
    </row>
    <row r="66" spans="1:10" ht="36" x14ac:dyDescent="0.25">
      <c r="B66" s="37" t="s">
        <v>20</v>
      </c>
      <c r="C66" s="26" t="s">
        <v>14</v>
      </c>
      <c r="D66" s="27">
        <v>21.5</v>
      </c>
      <c r="E66" s="36"/>
      <c r="F66" s="33">
        <f t="shared" si="5"/>
        <v>0</v>
      </c>
      <c r="G66" s="23"/>
      <c r="H66" s="24"/>
      <c r="I66" s="25"/>
      <c r="J66" s="28"/>
    </row>
    <row r="67" spans="1:10" x14ac:dyDescent="0.25">
      <c r="B67" s="3" t="s">
        <v>51</v>
      </c>
      <c r="F67" s="31">
        <f>SUM(F61:F66)</f>
        <v>0</v>
      </c>
      <c r="G67" s="28"/>
      <c r="H67" s="28"/>
      <c r="I67" s="29"/>
      <c r="J67" s="28"/>
    </row>
    <row r="68" spans="1:10" x14ac:dyDescent="0.25">
      <c r="B68" s="3"/>
      <c r="C68" s="28"/>
      <c r="D68" s="28"/>
      <c r="E68" s="28"/>
      <c r="F68" s="28"/>
      <c r="G68" s="28"/>
      <c r="H68" s="28"/>
      <c r="I68" s="28"/>
      <c r="J68" s="28"/>
    </row>
    <row r="69" spans="1:10" x14ac:dyDescent="0.25">
      <c r="A69" s="40" t="s">
        <v>52</v>
      </c>
      <c r="B69" s="12" t="s">
        <v>53</v>
      </c>
      <c r="C69" s="19"/>
      <c r="D69" s="13"/>
      <c r="E69" s="13"/>
      <c r="F69" s="13"/>
      <c r="G69" s="13"/>
      <c r="H69" s="13"/>
      <c r="I69" s="13"/>
    </row>
    <row r="70" spans="1:10" ht="24" x14ac:dyDescent="0.25">
      <c r="B70" s="16" t="s">
        <v>33</v>
      </c>
      <c r="C70" s="20" t="s">
        <v>13</v>
      </c>
      <c r="D70" s="21">
        <v>1</v>
      </c>
      <c r="E70" s="34"/>
      <c r="F70" s="32">
        <f t="shared" ref="F70:F75" si="6">SUM(D70*E70)</f>
        <v>0</v>
      </c>
      <c r="G70" s="23"/>
      <c r="H70" s="24"/>
      <c r="I70" s="25"/>
      <c r="J70" s="28"/>
    </row>
    <row r="71" spans="1:10" ht="24" x14ac:dyDescent="0.25">
      <c r="B71" s="16" t="s">
        <v>54</v>
      </c>
      <c r="C71" s="20" t="s">
        <v>13</v>
      </c>
      <c r="D71" s="21">
        <v>1</v>
      </c>
      <c r="E71" s="34"/>
      <c r="F71" s="32">
        <f t="shared" si="6"/>
        <v>0</v>
      </c>
      <c r="G71" s="23"/>
      <c r="H71" s="24"/>
      <c r="I71" s="25"/>
      <c r="J71" s="28"/>
    </row>
    <row r="72" spans="1:10" ht="24" x14ac:dyDescent="0.25">
      <c r="B72" s="16" t="s">
        <v>17</v>
      </c>
      <c r="C72" s="20" t="s">
        <v>14</v>
      </c>
      <c r="D72" s="21">
        <v>4.25</v>
      </c>
      <c r="E72" s="34"/>
      <c r="F72" s="32">
        <f t="shared" si="6"/>
        <v>0</v>
      </c>
      <c r="G72" s="23"/>
      <c r="H72" s="24"/>
      <c r="I72" s="25"/>
      <c r="J72" s="28"/>
    </row>
    <row r="73" spans="1:10" ht="24" x14ac:dyDescent="0.25">
      <c r="B73" s="16" t="s">
        <v>18</v>
      </c>
      <c r="C73" s="20" t="s">
        <v>14</v>
      </c>
      <c r="D73" s="21">
        <v>4.25</v>
      </c>
      <c r="E73" s="34"/>
      <c r="F73" s="32">
        <f t="shared" si="6"/>
        <v>0</v>
      </c>
      <c r="G73" s="23"/>
      <c r="H73" s="24"/>
      <c r="I73" s="25"/>
      <c r="J73" s="28"/>
    </row>
    <row r="74" spans="1:10" ht="36" x14ac:dyDescent="0.25">
      <c r="B74" s="16" t="s">
        <v>19</v>
      </c>
      <c r="C74" s="20" t="s">
        <v>14</v>
      </c>
      <c r="D74" s="23">
        <v>14.5</v>
      </c>
      <c r="E74" s="35"/>
      <c r="F74" s="32">
        <f t="shared" si="6"/>
        <v>0</v>
      </c>
      <c r="G74" s="23"/>
      <c r="H74" s="24"/>
      <c r="I74" s="25"/>
      <c r="J74" s="28"/>
    </row>
    <row r="75" spans="1:10" ht="36" x14ac:dyDescent="0.25">
      <c r="B75" s="37" t="s">
        <v>20</v>
      </c>
      <c r="C75" s="26" t="s">
        <v>14</v>
      </c>
      <c r="D75" s="27">
        <v>14.5</v>
      </c>
      <c r="E75" s="36"/>
      <c r="F75" s="33">
        <f t="shared" si="6"/>
        <v>0</v>
      </c>
      <c r="G75" s="23"/>
      <c r="H75" s="24"/>
      <c r="I75" s="25"/>
      <c r="J75" s="28"/>
    </row>
    <row r="76" spans="1:10" x14ac:dyDescent="0.25">
      <c r="B76" s="3" t="s">
        <v>55</v>
      </c>
      <c r="F76" s="31">
        <f>SUM(F70:F75)</f>
        <v>0</v>
      </c>
      <c r="G76" s="28"/>
      <c r="H76" s="28"/>
      <c r="I76" s="29"/>
      <c r="J76" s="28"/>
    </row>
    <row r="77" spans="1:10" x14ac:dyDescent="0.25">
      <c r="B77" s="3"/>
      <c r="F77" s="31"/>
      <c r="G77" s="28"/>
      <c r="H77" s="28"/>
      <c r="I77" s="28"/>
      <c r="J77" s="28"/>
    </row>
    <row r="78" spans="1:10" x14ac:dyDescent="0.25">
      <c r="B78" s="16"/>
      <c r="G78" s="28"/>
      <c r="H78" s="28"/>
      <c r="I78" s="28"/>
      <c r="J78" s="28"/>
    </row>
    <row r="79" spans="1:10" x14ac:dyDescent="0.25">
      <c r="B79" s="38"/>
      <c r="F79" s="31"/>
      <c r="G79" s="28"/>
      <c r="H79" s="28"/>
      <c r="I79" s="28"/>
      <c r="J79" s="28"/>
    </row>
    <row r="80" spans="1:10" x14ac:dyDescent="0.25">
      <c r="B80" s="41"/>
      <c r="C80" s="43"/>
      <c r="D80" s="43"/>
      <c r="E80" s="43"/>
      <c r="F80" s="43"/>
      <c r="G80" s="28"/>
      <c r="H80" s="28"/>
      <c r="I80" s="28"/>
      <c r="J80" s="28"/>
    </row>
    <row r="81" spans="2:10" x14ac:dyDescent="0.25">
      <c r="B81" s="3" t="s">
        <v>24</v>
      </c>
      <c r="F81" s="31">
        <f>SUM(F58+F48+F40+F67+F76)</f>
        <v>0</v>
      </c>
      <c r="G81" s="28"/>
      <c r="H81" s="28"/>
      <c r="I81" s="28"/>
      <c r="J81" s="28"/>
    </row>
    <row r="82" spans="2:10" x14ac:dyDescent="0.25">
      <c r="B82" s="43"/>
      <c r="C82" s="43"/>
      <c r="D82" s="43"/>
      <c r="E82" s="43"/>
      <c r="F82" s="45"/>
      <c r="G82" s="28"/>
      <c r="H82" s="28"/>
      <c r="I82" s="28"/>
      <c r="J82" s="28"/>
    </row>
    <row r="83" spans="2:10" x14ac:dyDescent="0.25">
      <c r="B83" s="3" t="s">
        <v>56</v>
      </c>
      <c r="F83" s="31">
        <f>SUM(F81:F82)</f>
        <v>0</v>
      </c>
      <c r="G83" s="28"/>
      <c r="H83" s="28"/>
      <c r="I83" s="28"/>
      <c r="J83" s="28"/>
    </row>
    <row r="84" spans="2:10" x14ac:dyDescent="0.25">
      <c r="B84" s="42" t="s">
        <v>25</v>
      </c>
      <c r="C84" s="41"/>
      <c r="D84" s="41"/>
      <c r="E84" s="41"/>
      <c r="F84" s="46">
        <f>SUM(F83*25%)</f>
        <v>0</v>
      </c>
      <c r="G84" s="28"/>
      <c r="H84" s="28"/>
      <c r="I84" s="28"/>
      <c r="J84" s="28"/>
    </row>
    <row r="85" spans="2:10" x14ac:dyDescent="0.25">
      <c r="B85" s="3" t="s">
        <v>26</v>
      </c>
      <c r="F85" s="31">
        <f>SUM(F83+F84)</f>
        <v>0</v>
      </c>
      <c r="G85" s="28"/>
      <c r="H85" s="28"/>
      <c r="I85" s="28"/>
      <c r="J85" s="28"/>
    </row>
    <row r="86" spans="2:10" x14ac:dyDescent="0.25">
      <c r="G86" s="28"/>
      <c r="H86" s="28"/>
      <c r="I86" s="28"/>
      <c r="J86" s="28"/>
    </row>
    <row r="87" spans="2:10" x14ac:dyDescent="0.25">
      <c r="G87" s="28"/>
      <c r="H87" s="28"/>
      <c r="I87" s="28"/>
      <c r="J87" s="28"/>
    </row>
    <row r="88" spans="2:10" x14ac:dyDescent="0.25">
      <c r="G88" s="28"/>
      <c r="H88" s="28"/>
      <c r="I88" s="28"/>
      <c r="J88" s="28"/>
    </row>
    <row r="89" spans="2:10" x14ac:dyDescent="0.25">
      <c r="G89" s="28"/>
      <c r="H89" s="28"/>
      <c r="I89" s="28"/>
      <c r="J89" s="28"/>
    </row>
    <row r="90" spans="2:10" x14ac:dyDescent="0.25">
      <c r="G90" s="28"/>
      <c r="H90" s="28"/>
      <c r="I90" s="28"/>
      <c r="J90" s="28"/>
    </row>
    <row r="91" spans="2:10" x14ac:dyDescent="0.25">
      <c r="G91" s="28"/>
      <c r="H91" s="28"/>
      <c r="I91" s="28"/>
      <c r="J91" s="28"/>
    </row>
    <row r="92" spans="2:10" x14ac:dyDescent="0.25">
      <c r="G92" s="28"/>
      <c r="H92" s="28"/>
      <c r="I92" s="28"/>
      <c r="J92" s="28"/>
    </row>
    <row r="93" spans="2:10" x14ac:dyDescent="0.25">
      <c r="G93" s="28"/>
      <c r="H93" s="28"/>
      <c r="I93" s="28"/>
      <c r="J93" s="28"/>
    </row>
    <row r="94" spans="2:10" x14ac:dyDescent="0.25">
      <c r="G94" s="28"/>
      <c r="H94" s="28"/>
      <c r="I94" s="28"/>
      <c r="J94" s="28"/>
    </row>
    <row r="95" spans="2:10" x14ac:dyDescent="0.25">
      <c r="G95" s="28"/>
      <c r="H95" s="28"/>
      <c r="I95" s="28"/>
      <c r="J95" s="28"/>
    </row>
    <row r="96" spans="2:10" x14ac:dyDescent="0.25">
      <c r="G96" s="28"/>
      <c r="H96" s="28"/>
      <c r="I96" s="28"/>
      <c r="J96" s="28"/>
    </row>
    <row r="97" spans="7:10" x14ac:dyDescent="0.25">
      <c r="G97" s="28"/>
      <c r="H97" s="28"/>
      <c r="I97" s="28"/>
      <c r="J97" s="28"/>
    </row>
    <row r="98" spans="7:10" x14ac:dyDescent="0.25">
      <c r="G98" s="28"/>
      <c r="H98" s="28"/>
      <c r="I98" s="28"/>
      <c r="J98" s="28"/>
    </row>
    <row r="99" spans="7:10" x14ac:dyDescent="0.25">
      <c r="G99" s="28"/>
      <c r="H99" s="28"/>
      <c r="I99" s="28"/>
      <c r="J99" s="28"/>
    </row>
    <row r="100" spans="7:10" x14ac:dyDescent="0.25">
      <c r="G100" s="28"/>
      <c r="H100" s="28"/>
      <c r="I100" s="28"/>
      <c r="J100" s="28"/>
    </row>
    <row r="101" spans="7:10" x14ac:dyDescent="0.25">
      <c r="G101" s="28"/>
      <c r="H101" s="28"/>
      <c r="I101" s="28"/>
      <c r="J101" s="28"/>
    </row>
    <row r="102" spans="7:10" x14ac:dyDescent="0.25">
      <c r="G102" s="28"/>
      <c r="H102" s="28"/>
      <c r="I102" s="28"/>
      <c r="J102" s="28"/>
    </row>
    <row r="103" spans="7:10" x14ac:dyDescent="0.25">
      <c r="G103" s="28"/>
      <c r="H103" s="28"/>
      <c r="I103" s="28"/>
      <c r="J103" s="28"/>
    </row>
    <row r="104" spans="7:10" x14ac:dyDescent="0.25">
      <c r="G104" s="28"/>
      <c r="H104" s="28"/>
      <c r="I104" s="28"/>
      <c r="J104" s="28"/>
    </row>
    <row r="105" spans="7:10" x14ac:dyDescent="0.25">
      <c r="G105" s="28"/>
      <c r="H105" s="28"/>
      <c r="I105" s="28"/>
      <c r="J105" s="28"/>
    </row>
    <row r="106" spans="7:10" x14ac:dyDescent="0.25">
      <c r="G106" s="28"/>
      <c r="H106" s="28"/>
      <c r="I106" s="28"/>
      <c r="J106" s="28"/>
    </row>
    <row r="107" spans="7:10" x14ac:dyDescent="0.25">
      <c r="G107" s="28"/>
      <c r="H107" s="28"/>
      <c r="I107" s="28"/>
      <c r="J107" s="28"/>
    </row>
    <row r="108" spans="7:10" x14ac:dyDescent="0.25">
      <c r="G108" s="28"/>
      <c r="H108" s="28"/>
      <c r="I108" s="28"/>
      <c r="J108" s="28"/>
    </row>
    <row r="109" spans="7:10" x14ac:dyDescent="0.25">
      <c r="G109" s="28"/>
      <c r="H109" s="28"/>
      <c r="I109" s="28"/>
      <c r="J109" s="28"/>
    </row>
    <row r="110" spans="7:10" x14ac:dyDescent="0.25">
      <c r="G110" s="28"/>
      <c r="H110" s="28"/>
      <c r="I110" s="28"/>
      <c r="J110" s="28"/>
    </row>
    <row r="111" spans="7:10" x14ac:dyDescent="0.25">
      <c r="G111" s="28"/>
      <c r="H111" s="28"/>
      <c r="I111" s="28"/>
      <c r="J111" s="28"/>
    </row>
    <row r="112" spans="7:10" x14ac:dyDescent="0.25">
      <c r="G112" s="28"/>
      <c r="H112" s="28"/>
      <c r="I112" s="28"/>
      <c r="J112" s="28"/>
    </row>
    <row r="113" spans="7:10" x14ac:dyDescent="0.25">
      <c r="G113" s="28"/>
      <c r="H113" s="28"/>
      <c r="I113" s="28"/>
      <c r="J113" s="28"/>
    </row>
    <row r="114" spans="7:10" x14ac:dyDescent="0.25">
      <c r="G114" s="28"/>
      <c r="H114" s="28"/>
      <c r="I114" s="28"/>
      <c r="J114" s="28"/>
    </row>
    <row r="115" spans="7:10" x14ac:dyDescent="0.25">
      <c r="G115" s="28"/>
      <c r="H115" s="28"/>
      <c r="I115" s="28"/>
      <c r="J115" s="28"/>
    </row>
    <row r="116" spans="7:10" x14ac:dyDescent="0.25">
      <c r="G116" s="28"/>
      <c r="H116" s="28"/>
      <c r="I116" s="28"/>
      <c r="J116" s="28"/>
    </row>
    <row r="117" spans="7:10" x14ac:dyDescent="0.25">
      <c r="G117" s="28"/>
      <c r="H117" s="28"/>
      <c r="I117" s="28"/>
      <c r="J117" s="28"/>
    </row>
    <row r="118" spans="7:10" x14ac:dyDescent="0.25">
      <c r="G118" s="28"/>
      <c r="H118" s="28"/>
      <c r="I118" s="28"/>
      <c r="J118" s="28"/>
    </row>
    <row r="119" spans="7:10" x14ac:dyDescent="0.25">
      <c r="G119" s="28"/>
      <c r="H119" s="28"/>
      <c r="I119" s="28"/>
      <c r="J119" s="28"/>
    </row>
    <row r="120" spans="7:10" x14ac:dyDescent="0.25">
      <c r="G120" s="28"/>
      <c r="H120" s="28"/>
      <c r="I120" s="28"/>
      <c r="J120" s="28"/>
    </row>
    <row r="121" spans="7:10" x14ac:dyDescent="0.25">
      <c r="G121" s="28"/>
      <c r="H121" s="28"/>
      <c r="I121" s="28"/>
      <c r="J121" s="28"/>
    </row>
    <row r="122" spans="7:10" x14ac:dyDescent="0.25">
      <c r="G122" s="28"/>
      <c r="H122" s="28"/>
      <c r="I122" s="28"/>
      <c r="J122" s="28"/>
    </row>
    <row r="123" spans="7:10" x14ac:dyDescent="0.25">
      <c r="G123" s="28"/>
      <c r="H123" s="28"/>
      <c r="I123" s="28"/>
      <c r="J123" s="28"/>
    </row>
    <row r="124" spans="7:10" x14ac:dyDescent="0.25">
      <c r="G124" s="28"/>
      <c r="H124" s="28"/>
      <c r="I124" s="28"/>
      <c r="J124" s="28"/>
    </row>
    <row r="125" spans="7:10" x14ac:dyDescent="0.25">
      <c r="G125" s="28"/>
      <c r="H125" s="28"/>
      <c r="I125" s="28"/>
      <c r="J125" s="28"/>
    </row>
    <row r="126" spans="7:10" x14ac:dyDescent="0.25">
      <c r="G126" s="28"/>
      <c r="H126" s="28"/>
      <c r="I126" s="28"/>
      <c r="J126" s="28"/>
    </row>
    <row r="127" spans="7:10" x14ac:dyDescent="0.25">
      <c r="G127" s="28"/>
      <c r="H127" s="28"/>
      <c r="I127" s="28"/>
      <c r="J127" s="28"/>
    </row>
    <row r="128" spans="7:10" x14ac:dyDescent="0.25">
      <c r="G128" s="28"/>
      <c r="H128" s="28"/>
      <c r="I128" s="28"/>
      <c r="J128" s="28"/>
    </row>
    <row r="129" spans="7:10" x14ac:dyDescent="0.25">
      <c r="G129" s="28"/>
      <c r="H129" s="28"/>
      <c r="I129" s="28"/>
      <c r="J129" s="28"/>
    </row>
    <row r="130" spans="7:10" x14ac:dyDescent="0.25">
      <c r="G130" s="28"/>
      <c r="H130" s="28"/>
      <c r="I130" s="28"/>
      <c r="J130" s="28"/>
    </row>
    <row r="131" spans="7:10" x14ac:dyDescent="0.25">
      <c r="G131" s="28"/>
      <c r="H131" s="28"/>
      <c r="I131" s="28"/>
      <c r="J131" s="28"/>
    </row>
    <row r="132" spans="7:10" x14ac:dyDescent="0.25">
      <c r="G132" s="28"/>
      <c r="H132" s="28"/>
      <c r="I132" s="28"/>
      <c r="J132" s="28"/>
    </row>
    <row r="133" spans="7:10" x14ac:dyDescent="0.25">
      <c r="G133" s="28"/>
      <c r="H133" s="28"/>
      <c r="I133" s="28"/>
      <c r="J133" s="28"/>
    </row>
    <row r="134" spans="7:10" x14ac:dyDescent="0.25">
      <c r="G134" s="28"/>
      <c r="H134" s="28"/>
      <c r="I134" s="28"/>
      <c r="J134" s="28"/>
    </row>
    <row r="135" spans="7:10" x14ac:dyDescent="0.25">
      <c r="G135" s="28"/>
      <c r="H135" s="28"/>
      <c r="I135" s="28"/>
      <c r="J135" s="28"/>
    </row>
    <row r="136" spans="7:10" x14ac:dyDescent="0.25">
      <c r="G136" s="28"/>
      <c r="H136" s="28"/>
      <c r="I136" s="28"/>
      <c r="J136" s="28"/>
    </row>
    <row r="137" spans="7:10" x14ac:dyDescent="0.25">
      <c r="G137" s="28"/>
      <c r="H137" s="28"/>
      <c r="I137" s="28"/>
      <c r="J137" s="28"/>
    </row>
    <row r="138" spans="7:10" x14ac:dyDescent="0.25">
      <c r="G138" s="28"/>
      <c r="H138" s="28"/>
      <c r="I138" s="28"/>
      <c r="J138" s="28"/>
    </row>
    <row r="139" spans="7:10" x14ac:dyDescent="0.25">
      <c r="G139" s="28"/>
      <c r="H139" s="28"/>
      <c r="I139" s="28"/>
      <c r="J139" s="28"/>
    </row>
    <row r="140" spans="7:10" x14ac:dyDescent="0.25">
      <c r="G140" s="28"/>
      <c r="H140" s="28"/>
      <c r="I140" s="28"/>
      <c r="J140" s="28"/>
    </row>
    <row r="141" spans="7:10" x14ac:dyDescent="0.25">
      <c r="G141" s="28"/>
      <c r="H141" s="28"/>
      <c r="I141" s="28"/>
      <c r="J141" s="28"/>
    </row>
    <row r="142" spans="7:10" x14ac:dyDescent="0.25">
      <c r="G142" s="28"/>
      <c r="H142" s="28"/>
      <c r="I142" s="28"/>
      <c r="J142" s="28"/>
    </row>
    <row r="143" spans="7:10" x14ac:dyDescent="0.25">
      <c r="G143" s="28"/>
      <c r="H143" s="28"/>
      <c r="I143" s="28"/>
      <c r="J143" s="28"/>
    </row>
    <row r="144" spans="7:10" x14ac:dyDescent="0.25">
      <c r="G144" s="28"/>
      <c r="H144" s="28"/>
      <c r="I144" s="28"/>
      <c r="J144" s="28"/>
    </row>
    <row r="145" spans="7:10" x14ac:dyDescent="0.25">
      <c r="G145" s="28"/>
      <c r="H145" s="28"/>
      <c r="I145" s="28"/>
      <c r="J145" s="28"/>
    </row>
    <row r="146" spans="7:10" x14ac:dyDescent="0.25">
      <c r="G146" s="28"/>
      <c r="H146" s="28"/>
      <c r="I146" s="28"/>
      <c r="J146" s="28"/>
    </row>
    <row r="147" spans="7:10" x14ac:dyDescent="0.25">
      <c r="G147" s="28"/>
      <c r="H147" s="28"/>
      <c r="I147" s="28"/>
      <c r="J147" s="28"/>
    </row>
    <row r="148" spans="7:10" x14ac:dyDescent="0.25">
      <c r="G148" s="28"/>
      <c r="H148" s="28"/>
      <c r="I148" s="28"/>
      <c r="J148" s="28"/>
    </row>
    <row r="149" spans="7:10" x14ac:dyDescent="0.25">
      <c r="G149" s="28"/>
      <c r="H149" s="28"/>
      <c r="I149" s="28"/>
      <c r="J149" s="28"/>
    </row>
    <row r="150" spans="7:10" x14ac:dyDescent="0.25">
      <c r="G150" s="28"/>
      <c r="H150" s="28"/>
      <c r="I150" s="28"/>
      <c r="J150" s="28"/>
    </row>
    <row r="151" spans="7:10" x14ac:dyDescent="0.25">
      <c r="G151" s="28"/>
      <c r="H151" s="28"/>
      <c r="I151" s="28"/>
      <c r="J151" s="28"/>
    </row>
    <row r="152" spans="7:10" x14ac:dyDescent="0.25">
      <c r="G152" s="28"/>
      <c r="H152" s="28"/>
      <c r="I152" s="28"/>
      <c r="J152" s="28"/>
    </row>
    <row r="153" spans="7:10" x14ac:dyDescent="0.25">
      <c r="G153" s="28"/>
      <c r="H153" s="28"/>
      <c r="I153" s="28"/>
      <c r="J153" s="28"/>
    </row>
    <row r="154" spans="7:10" x14ac:dyDescent="0.25">
      <c r="G154" s="28"/>
      <c r="H154" s="28"/>
      <c r="I154" s="28"/>
      <c r="J154" s="28"/>
    </row>
    <row r="155" spans="7:10" x14ac:dyDescent="0.25">
      <c r="G155" s="28"/>
      <c r="H155" s="28"/>
      <c r="I155" s="28"/>
      <c r="J155" s="28"/>
    </row>
    <row r="156" spans="7:10" x14ac:dyDescent="0.25">
      <c r="G156" s="28"/>
      <c r="H156" s="28"/>
      <c r="I156" s="28"/>
      <c r="J156" s="28"/>
    </row>
    <row r="157" spans="7:10" x14ac:dyDescent="0.25">
      <c r="G157" s="28"/>
      <c r="H157" s="28"/>
      <c r="I157" s="28"/>
      <c r="J157" s="28"/>
    </row>
    <row r="158" spans="7:10" x14ac:dyDescent="0.25">
      <c r="G158" s="28"/>
      <c r="H158" s="28"/>
      <c r="I158" s="28"/>
      <c r="J158" s="28"/>
    </row>
    <row r="159" spans="7:10" x14ac:dyDescent="0.25">
      <c r="G159" s="28"/>
      <c r="H159" s="28"/>
      <c r="I159" s="28"/>
      <c r="J159" s="28"/>
    </row>
    <row r="160" spans="7:10" x14ac:dyDescent="0.25">
      <c r="G160" s="28"/>
      <c r="H160" s="28"/>
      <c r="I160" s="28"/>
      <c r="J160" s="28"/>
    </row>
    <row r="161" spans="7:10" x14ac:dyDescent="0.25">
      <c r="G161" s="28"/>
      <c r="H161" s="28"/>
      <c r="I161" s="28"/>
      <c r="J161" s="28"/>
    </row>
    <row r="162" spans="7:10" x14ac:dyDescent="0.25">
      <c r="G162" s="28"/>
      <c r="H162" s="28"/>
      <c r="I162" s="28"/>
      <c r="J162" s="28"/>
    </row>
    <row r="163" spans="7:10" x14ac:dyDescent="0.25">
      <c r="G163" s="28"/>
      <c r="H163" s="28"/>
      <c r="I163" s="28"/>
      <c r="J163" s="28"/>
    </row>
    <row r="164" spans="7:10" x14ac:dyDescent="0.25">
      <c r="G164" s="28"/>
      <c r="H164" s="28"/>
      <c r="I164" s="28"/>
      <c r="J164" s="28"/>
    </row>
    <row r="165" spans="7:10" x14ac:dyDescent="0.25">
      <c r="G165" s="28"/>
      <c r="H165" s="28"/>
      <c r="I165" s="28"/>
      <c r="J165" s="28"/>
    </row>
    <row r="166" spans="7:10" x14ac:dyDescent="0.25">
      <c r="G166" s="28"/>
      <c r="H166" s="28"/>
      <c r="I166" s="28"/>
      <c r="J166" s="28"/>
    </row>
    <row r="167" spans="7:10" x14ac:dyDescent="0.25">
      <c r="G167" s="28"/>
      <c r="H167" s="28"/>
      <c r="I167" s="28"/>
      <c r="J167" s="28"/>
    </row>
    <row r="168" spans="7:10" x14ac:dyDescent="0.25">
      <c r="G168" s="28"/>
      <c r="H168" s="28"/>
      <c r="I168" s="28"/>
      <c r="J168" s="28"/>
    </row>
    <row r="169" spans="7:10" x14ac:dyDescent="0.25">
      <c r="G169" s="28"/>
      <c r="H169" s="28"/>
      <c r="I169" s="28"/>
      <c r="J169" s="28"/>
    </row>
    <row r="170" spans="7:10" x14ac:dyDescent="0.25">
      <c r="G170" s="28"/>
      <c r="H170" s="28"/>
      <c r="I170" s="28"/>
      <c r="J170" s="28"/>
    </row>
    <row r="171" spans="7:10" x14ac:dyDescent="0.25">
      <c r="G171" s="28"/>
      <c r="H171" s="28"/>
      <c r="I171" s="28"/>
      <c r="J171" s="28"/>
    </row>
    <row r="172" spans="7:10" x14ac:dyDescent="0.25">
      <c r="G172" s="28"/>
      <c r="H172" s="28"/>
      <c r="I172" s="28"/>
      <c r="J172" s="28"/>
    </row>
    <row r="173" spans="7:10" x14ac:dyDescent="0.25">
      <c r="G173" s="28"/>
      <c r="H173" s="28"/>
      <c r="I173" s="28"/>
      <c r="J173" s="28"/>
    </row>
    <row r="174" spans="7:10" x14ac:dyDescent="0.25">
      <c r="G174" s="28"/>
      <c r="H174" s="28"/>
      <c r="I174" s="28"/>
      <c r="J174" s="28"/>
    </row>
    <row r="175" spans="7:10" x14ac:dyDescent="0.25">
      <c r="G175" s="28"/>
      <c r="H175" s="28"/>
      <c r="I175" s="28"/>
      <c r="J175" s="28"/>
    </row>
    <row r="176" spans="7:10" x14ac:dyDescent="0.25">
      <c r="G176" s="28"/>
      <c r="H176" s="28"/>
      <c r="I176" s="28"/>
      <c r="J176" s="28"/>
    </row>
    <row r="177" spans="7:10" x14ac:dyDescent="0.25">
      <c r="G177" s="28"/>
      <c r="H177" s="28"/>
      <c r="I177" s="28"/>
      <c r="J177" s="28"/>
    </row>
    <row r="178" spans="7:10" x14ac:dyDescent="0.25">
      <c r="G178" s="28"/>
      <c r="H178" s="28"/>
      <c r="I178" s="28"/>
      <c r="J178" s="28"/>
    </row>
    <row r="179" spans="7:10" x14ac:dyDescent="0.25">
      <c r="G179" s="28"/>
      <c r="H179" s="28"/>
      <c r="I179" s="28"/>
      <c r="J179" s="28"/>
    </row>
    <row r="180" spans="7:10" x14ac:dyDescent="0.25">
      <c r="G180" s="28"/>
      <c r="H180" s="28"/>
      <c r="I180" s="28"/>
      <c r="J180" s="28"/>
    </row>
    <row r="181" spans="7:10" x14ac:dyDescent="0.25">
      <c r="G181" s="28"/>
      <c r="H181" s="28"/>
      <c r="I181" s="28"/>
      <c r="J181" s="28"/>
    </row>
    <row r="182" spans="7:10" x14ac:dyDescent="0.25">
      <c r="G182" s="28"/>
      <c r="H182" s="28"/>
      <c r="I182" s="28"/>
      <c r="J182" s="28"/>
    </row>
    <row r="183" spans="7:10" x14ac:dyDescent="0.25">
      <c r="G183" s="28"/>
      <c r="H183" s="28"/>
      <c r="I183" s="28"/>
      <c r="J183" s="28"/>
    </row>
    <row r="184" spans="7:10" x14ac:dyDescent="0.25">
      <c r="G184" s="28"/>
      <c r="H184" s="28"/>
      <c r="I184" s="28"/>
      <c r="J184" s="28"/>
    </row>
    <row r="185" spans="7:10" x14ac:dyDescent="0.25">
      <c r="G185" s="28"/>
      <c r="H185" s="28"/>
      <c r="I185" s="28"/>
      <c r="J185" s="28"/>
    </row>
    <row r="186" spans="7:10" x14ac:dyDescent="0.25">
      <c r="G186" s="28"/>
      <c r="H186" s="28"/>
      <c r="I186" s="28"/>
      <c r="J186" s="28"/>
    </row>
    <row r="187" spans="7:10" x14ac:dyDescent="0.25">
      <c r="G187" s="28"/>
      <c r="H187" s="28"/>
      <c r="I187" s="28"/>
      <c r="J187" s="28"/>
    </row>
    <row r="188" spans="7:10" x14ac:dyDescent="0.25">
      <c r="G188" s="28"/>
      <c r="H188" s="28"/>
      <c r="I188" s="28"/>
      <c r="J188" s="28"/>
    </row>
    <row r="189" spans="7:10" x14ac:dyDescent="0.25">
      <c r="G189" s="28"/>
      <c r="H189" s="28"/>
      <c r="I189" s="28"/>
      <c r="J189" s="28"/>
    </row>
    <row r="190" spans="7:10" x14ac:dyDescent="0.25">
      <c r="G190" s="28"/>
      <c r="H190" s="28"/>
      <c r="I190" s="28"/>
      <c r="J190" s="28"/>
    </row>
    <row r="191" spans="7:10" x14ac:dyDescent="0.25">
      <c r="G191" s="28"/>
      <c r="H191" s="28"/>
      <c r="I191" s="28"/>
      <c r="J191" s="28"/>
    </row>
    <row r="192" spans="7:10" x14ac:dyDescent="0.25">
      <c r="G192" s="28"/>
      <c r="H192" s="28"/>
      <c r="I192" s="28"/>
      <c r="J192" s="28"/>
    </row>
    <row r="193" spans="7:10" x14ac:dyDescent="0.25">
      <c r="G193" s="28"/>
      <c r="H193" s="28"/>
      <c r="I193" s="28"/>
      <c r="J193" s="28"/>
    </row>
    <row r="194" spans="7:10" x14ac:dyDescent="0.25">
      <c r="G194" s="28"/>
      <c r="H194" s="28"/>
      <c r="I194" s="28"/>
      <c r="J194" s="28"/>
    </row>
    <row r="195" spans="7:10" x14ac:dyDescent="0.25">
      <c r="G195" s="28"/>
      <c r="H195" s="28"/>
      <c r="I195" s="28"/>
      <c r="J195" s="28"/>
    </row>
    <row r="196" spans="7:10" x14ac:dyDescent="0.25">
      <c r="G196" s="28"/>
      <c r="H196" s="28"/>
      <c r="I196" s="28"/>
      <c r="J196" s="28"/>
    </row>
    <row r="197" spans="7:10" x14ac:dyDescent="0.25">
      <c r="G197" s="28"/>
      <c r="H197" s="28"/>
      <c r="I197" s="28"/>
      <c r="J197" s="28"/>
    </row>
    <row r="198" spans="7:10" x14ac:dyDescent="0.25">
      <c r="G198" s="28"/>
      <c r="H198" s="28"/>
      <c r="I198" s="28"/>
      <c r="J198" s="28"/>
    </row>
    <row r="199" spans="7:10" x14ac:dyDescent="0.25">
      <c r="G199" s="28"/>
      <c r="H199" s="28"/>
      <c r="I199" s="28"/>
      <c r="J199" s="28"/>
    </row>
    <row r="200" spans="7:10" x14ac:dyDescent="0.25">
      <c r="G200" s="28"/>
      <c r="H200" s="28"/>
      <c r="I200" s="28"/>
      <c r="J200" s="28"/>
    </row>
    <row r="201" spans="7:10" x14ac:dyDescent="0.25">
      <c r="G201" s="28"/>
      <c r="H201" s="28"/>
      <c r="I201" s="28"/>
      <c r="J201" s="28"/>
    </row>
    <row r="202" spans="7:10" x14ac:dyDescent="0.25">
      <c r="G202" s="28"/>
      <c r="H202" s="28"/>
      <c r="I202" s="28"/>
      <c r="J202" s="28"/>
    </row>
    <row r="203" spans="7:10" x14ac:dyDescent="0.25">
      <c r="G203" s="28"/>
      <c r="H203" s="28"/>
      <c r="I203" s="28"/>
      <c r="J203" s="28"/>
    </row>
    <row r="204" spans="7:10" x14ac:dyDescent="0.25">
      <c r="G204" s="28"/>
      <c r="H204" s="28"/>
      <c r="I204" s="28"/>
      <c r="J204" s="28"/>
    </row>
    <row r="205" spans="7:10" x14ac:dyDescent="0.25">
      <c r="G205" s="28"/>
      <c r="H205" s="28"/>
      <c r="I205" s="28"/>
      <c r="J205" s="28"/>
    </row>
    <row r="206" spans="7:10" x14ac:dyDescent="0.25">
      <c r="G206" s="28"/>
      <c r="H206" s="28"/>
      <c r="I206" s="28"/>
      <c r="J206" s="28"/>
    </row>
    <row r="207" spans="7:10" x14ac:dyDescent="0.25">
      <c r="G207" s="28"/>
      <c r="H207" s="28"/>
      <c r="I207" s="28"/>
      <c r="J207" s="28"/>
    </row>
    <row r="208" spans="7:10" x14ac:dyDescent="0.25">
      <c r="G208" s="28"/>
      <c r="H208" s="28"/>
      <c r="I208" s="28"/>
      <c r="J208" s="28"/>
    </row>
    <row r="209" spans="7:10" x14ac:dyDescent="0.25">
      <c r="G209" s="28"/>
      <c r="H209" s="28"/>
      <c r="I209" s="28"/>
      <c r="J209" s="28"/>
    </row>
    <row r="210" spans="7:10" x14ac:dyDescent="0.25">
      <c r="G210" s="28"/>
      <c r="H210" s="28"/>
      <c r="I210" s="28"/>
      <c r="J210" s="28"/>
    </row>
    <row r="211" spans="7:10" x14ac:dyDescent="0.25">
      <c r="G211" s="28"/>
      <c r="H211" s="28"/>
      <c r="I211" s="28"/>
      <c r="J211" s="28"/>
    </row>
    <row r="212" spans="7:10" x14ac:dyDescent="0.25">
      <c r="G212" s="28"/>
      <c r="H212" s="28"/>
      <c r="I212" s="28"/>
      <c r="J212" s="28"/>
    </row>
    <row r="213" spans="7:10" x14ac:dyDescent="0.25">
      <c r="G213" s="28"/>
      <c r="H213" s="28"/>
      <c r="I213" s="28"/>
      <c r="J213" s="28"/>
    </row>
    <row r="214" spans="7:10" x14ac:dyDescent="0.25">
      <c r="G214" s="28"/>
      <c r="H214" s="28"/>
      <c r="I214" s="28"/>
      <c r="J214" s="28"/>
    </row>
    <row r="215" spans="7:10" x14ac:dyDescent="0.25">
      <c r="G215" s="28"/>
      <c r="H215" s="28"/>
      <c r="I215" s="28"/>
      <c r="J215" s="28"/>
    </row>
    <row r="216" spans="7:10" x14ac:dyDescent="0.25">
      <c r="G216" s="28"/>
      <c r="H216" s="28"/>
      <c r="I216" s="28"/>
      <c r="J216" s="28"/>
    </row>
    <row r="217" spans="7:10" x14ac:dyDescent="0.25">
      <c r="G217" s="28"/>
      <c r="H217" s="28"/>
      <c r="I217" s="28"/>
      <c r="J217" s="28"/>
    </row>
    <row r="218" spans="7:10" x14ac:dyDescent="0.25">
      <c r="G218" s="28"/>
      <c r="H218" s="28"/>
      <c r="I218" s="28"/>
      <c r="J218" s="28"/>
    </row>
    <row r="219" spans="7:10" x14ac:dyDescent="0.25">
      <c r="G219" s="28"/>
      <c r="H219" s="28"/>
      <c r="I219" s="28"/>
      <c r="J219" s="28"/>
    </row>
    <row r="220" spans="7:10" x14ac:dyDescent="0.25">
      <c r="G220" s="28"/>
      <c r="H220" s="28"/>
      <c r="I220" s="28"/>
      <c r="J220" s="28"/>
    </row>
    <row r="221" spans="7:10" x14ac:dyDescent="0.25">
      <c r="G221" s="28"/>
      <c r="H221" s="28"/>
      <c r="I221" s="28"/>
      <c r="J221" s="28"/>
    </row>
    <row r="222" spans="7:10" x14ac:dyDescent="0.25">
      <c r="G222" s="28"/>
      <c r="H222" s="28"/>
      <c r="I222" s="28"/>
      <c r="J222" s="28"/>
    </row>
    <row r="223" spans="7:10" x14ac:dyDescent="0.25">
      <c r="G223" s="28"/>
      <c r="H223" s="28"/>
      <c r="I223" s="28"/>
      <c r="J223" s="28"/>
    </row>
    <row r="224" spans="7:10" x14ac:dyDescent="0.25">
      <c r="G224" s="28"/>
      <c r="H224" s="28"/>
      <c r="I224" s="28"/>
      <c r="J224" s="28"/>
    </row>
    <row r="225" spans="7:10" x14ac:dyDescent="0.25">
      <c r="G225" s="28"/>
      <c r="H225" s="28"/>
      <c r="I225" s="28"/>
      <c r="J225" s="28"/>
    </row>
    <row r="226" spans="7:10" x14ac:dyDescent="0.25">
      <c r="G226" s="28"/>
      <c r="H226" s="28"/>
      <c r="I226" s="28"/>
      <c r="J226" s="28"/>
    </row>
    <row r="227" spans="7:10" x14ac:dyDescent="0.25">
      <c r="G227" s="28"/>
      <c r="H227" s="28"/>
      <c r="I227" s="28"/>
      <c r="J227" s="28"/>
    </row>
    <row r="228" spans="7:10" x14ac:dyDescent="0.25">
      <c r="G228" s="28"/>
      <c r="H228" s="28"/>
      <c r="I228" s="28"/>
      <c r="J228" s="28"/>
    </row>
    <row r="229" spans="7:10" x14ac:dyDescent="0.25">
      <c r="G229" s="28"/>
      <c r="H229" s="28"/>
      <c r="I229" s="28"/>
      <c r="J229" s="28"/>
    </row>
    <row r="230" spans="7:10" x14ac:dyDescent="0.25">
      <c r="G230" s="28"/>
      <c r="H230" s="28"/>
      <c r="I230" s="28"/>
      <c r="J230" s="28"/>
    </row>
    <row r="231" spans="7:10" x14ac:dyDescent="0.25">
      <c r="G231" s="28"/>
      <c r="H231" s="28"/>
      <c r="I231" s="28"/>
      <c r="J231" s="28"/>
    </row>
    <row r="232" spans="7:10" x14ac:dyDescent="0.25">
      <c r="G232" s="28"/>
      <c r="H232" s="28"/>
      <c r="I232" s="28"/>
      <c r="J232" s="28"/>
    </row>
    <row r="233" spans="7:10" x14ac:dyDescent="0.25">
      <c r="G233" s="28"/>
      <c r="H233" s="28"/>
      <c r="I233" s="28"/>
      <c r="J233" s="28"/>
    </row>
    <row r="234" spans="7:10" x14ac:dyDescent="0.25">
      <c r="G234" s="28"/>
      <c r="H234" s="28"/>
      <c r="I234" s="28"/>
      <c r="J234" s="28"/>
    </row>
    <row r="235" spans="7:10" x14ac:dyDescent="0.25">
      <c r="G235" s="28"/>
      <c r="H235" s="28"/>
      <c r="I235" s="28"/>
      <c r="J235" s="28"/>
    </row>
    <row r="236" spans="7:10" x14ac:dyDescent="0.25">
      <c r="G236" s="28"/>
      <c r="H236" s="28"/>
      <c r="I236" s="28"/>
      <c r="J236" s="28"/>
    </row>
    <row r="237" spans="7:10" x14ac:dyDescent="0.25">
      <c r="G237" s="28"/>
      <c r="H237" s="28"/>
      <c r="I237" s="28"/>
      <c r="J237" s="28"/>
    </row>
    <row r="238" spans="7:10" x14ac:dyDescent="0.25">
      <c r="G238" s="28"/>
      <c r="H238" s="28"/>
      <c r="I238" s="28"/>
      <c r="J238" s="28"/>
    </row>
    <row r="239" spans="7:10" x14ac:dyDescent="0.25">
      <c r="G239" s="28"/>
      <c r="H239" s="28"/>
      <c r="I239" s="28"/>
      <c r="J239" s="28"/>
    </row>
    <row r="240" spans="7:10" x14ac:dyDescent="0.25">
      <c r="G240" s="28"/>
      <c r="H240" s="28"/>
      <c r="I240" s="28"/>
      <c r="J240" s="28"/>
    </row>
    <row r="241" spans="7:10" x14ac:dyDescent="0.25">
      <c r="G241" s="28"/>
      <c r="H241" s="28"/>
      <c r="I241" s="28"/>
      <c r="J241" s="28"/>
    </row>
    <row r="242" spans="7:10" x14ac:dyDescent="0.25">
      <c r="G242" s="28"/>
      <c r="H242" s="28"/>
      <c r="I242" s="28"/>
      <c r="J242" s="28"/>
    </row>
    <row r="243" spans="7:10" x14ac:dyDescent="0.25">
      <c r="G243" s="28"/>
      <c r="H243" s="28"/>
      <c r="I243" s="28"/>
      <c r="J243" s="28"/>
    </row>
    <row r="244" spans="7:10" x14ac:dyDescent="0.25">
      <c r="G244" s="28"/>
      <c r="H244" s="28"/>
      <c r="I244" s="28"/>
      <c r="J244" s="28"/>
    </row>
    <row r="245" spans="7:10" x14ac:dyDescent="0.25">
      <c r="G245" s="28"/>
      <c r="H245" s="28"/>
      <c r="I245" s="28"/>
      <c r="J245" s="28"/>
    </row>
    <row r="246" spans="7:10" x14ac:dyDescent="0.25">
      <c r="G246" s="28"/>
      <c r="H246" s="28"/>
      <c r="I246" s="28"/>
      <c r="J246" s="28"/>
    </row>
    <row r="247" spans="7:10" x14ac:dyDescent="0.25">
      <c r="G247" s="28"/>
      <c r="H247" s="28"/>
      <c r="I247" s="28"/>
      <c r="J247" s="28"/>
    </row>
    <row r="248" spans="7:10" x14ac:dyDescent="0.25">
      <c r="G248" s="28"/>
      <c r="H248" s="28"/>
      <c r="I248" s="28"/>
      <c r="J248" s="28"/>
    </row>
    <row r="249" spans="7:10" x14ac:dyDescent="0.25">
      <c r="G249" s="28"/>
      <c r="H249" s="28"/>
      <c r="I249" s="28"/>
      <c r="J249" s="28"/>
    </row>
    <row r="250" spans="7:10" x14ac:dyDescent="0.25">
      <c r="G250" s="28"/>
      <c r="H250" s="28"/>
      <c r="I250" s="28"/>
      <c r="J250" s="28"/>
    </row>
    <row r="251" spans="7:10" x14ac:dyDescent="0.25">
      <c r="G251" s="28"/>
      <c r="H251" s="28"/>
      <c r="I251" s="28"/>
      <c r="J251" s="28"/>
    </row>
    <row r="252" spans="7:10" x14ac:dyDescent="0.25">
      <c r="G252" s="28"/>
      <c r="H252" s="28"/>
      <c r="I252" s="28"/>
      <c r="J252" s="28"/>
    </row>
    <row r="253" spans="7:10" x14ac:dyDescent="0.25">
      <c r="G253" s="28"/>
      <c r="H253" s="28"/>
      <c r="I253" s="28"/>
      <c r="J253" s="28"/>
    </row>
    <row r="254" spans="7:10" x14ac:dyDescent="0.25">
      <c r="G254" s="28"/>
      <c r="H254" s="28"/>
      <c r="I254" s="28"/>
      <c r="J254" s="28"/>
    </row>
    <row r="255" spans="7:10" x14ac:dyDescent="0.25">
      <c r="G255" s="28"/>
      <c r="H255" s="28"/>
      <c r="I255" s="28"/>
      <c r="J255" s="28"/>
    </row>
    <row r="256" spans="7:10" x14ac:dyDescent="0.25">
      <c r="G256" s="28"/>
      <c r="H256" s="28"/>
      <c r="I256" s="28"/>
      <c r="J256" s="28"/>
    </row>
    <row r="257" spans="7:10" x14ac:dyDescent="0.25">
      <c r="G257" s="28"/>
      <c r="H257" s="28"/>
      <c r="I257" s="28"/>
      <c r="J257" s="28"/>
    </row>
    <row r="258" spans="7:10" x14ac:dyDescent="0.25">
      <c r="G258" s="28"/>
      <c r="H258" s="28"/>
      <c r="I258" s="28"/>
      <c r="J258" s="28"/>
    </row>
    <row r="259" spans="7:10" x14ac:dyDescent="0.25">
      <c r="G259" s="28"/>
      <c r="H259" s="28"/>
      <c r="I259" s="28"/>
      <c r="J259" s="28"/>
    </row>
    <row r="260" spans="7:10" x14ac:dyDescent="0.25">
      <c r="G260" s="28"/>
      <c r="H260" s="28"/>
      <c r="I260" s="28"/>
      <c r="J260" s="28"/>
    </row>
    <row r="261" spans="7:10" x14ac:dyDescent="0.25">
      <c r="G261" s="28"/>
      <c r="H261" s="28"/>
      <c r="I261" s="28"/>
      <c r="J261" s="28"/>
    </row>
    <row r="262" spans="7:10" x14ac:dyDescent="0.25">
      <c r="G262" s="28"/>
      <c r="H262" s="28"/>
      <c r="I262" s="28"/>
      <c r="J262" s="28"/>
    </row>
    <row r="263" spans="7:10" x14ac:dyDescent="0.25">
      <c r="G263" s="28"/>
      <c r="H263" s="28"/>
      <c r="I263" s="28"/>
      <c r="J263" s="28"/>
    </row>
    <row r="264" spans="7:10" x14ac:dyDescent="0.25">
      <c r="G264" s="28"/>
      <c r="H264" s="28"/>
      <c r="I264" s="28"/>
      <c r="J264" s="28"/>
    </row>
    <row r="265" spans="7:10" x14ac:dyDescent="0.25">
      <c r="G265" s="28"/>
      <c r="H265" s="28"/>
      <c r="I265" s="28"/>
      <c r="J265" s="28"/>
    </row>
    <row r="266" spans="7:10" x14ac:dyDescent="0.25">
      <c r="G266" s="28"/>
      <c r="H266" s="28"/>
      <c r="I266" s="28"/>
      <c r="J266" s="28"/>
    </row>
    <row r="267" spans="7:10" x14ac:dyDescent="0.25">
      <c r="G267" s="28"/>
      <c r="H267" s="28"/>
      <c r="I267" s="28"/>
      <c r="J267" s="28"/>
    </row>
    <row r="268" spans="7:10" x14ac:dyDescent="0.25">
      <c r="G268" s="28"/>
      <c r="H268" s="28"/>
      <c r="I268" s="28"/>
      <c r="J268" s="28"/>
    </row>
    <row r="269" spans="7:10" x14ac:dyDescent="0.25">
      <c r="G269" s="28"/>
      <c r="H269" s="28"/>
      <c r="I269" s="28"/>
      <c r="J269" s="28"/>
    </row>
    <row r="270" spans="7:10" x14ac:dyDescent="0.25">
      <c r="G270" s="28"/>
      <c r="H270" s="28"/>
      <c r="I270" s="28"/>
      <c r="J270" s="28"/>
    </row>
    <row r="271" spans="7:10" x14ac:dyDescent="0.25">
      <c r="G271" s="28"/>
      <c r="H271" s="28"/>
      <c r="I271" s="28"/>
      <c r="J271" s="28"/>
    </row>
    <row r="272" spans="7:10" x14ac:dyDescent="0.25">
      <c r="G272" s="28"/>
      <c r="H272" s="28"/>
      <c r="I272" s="28"/>
      <c r="J272" s="28"/>
    </row>
    <row r="273" spans="7:10" x14ac:dyDescent="0.25">
      <c r="G273" s="28"/>
      <c r="H273" s="28"/>
      <c r="I273" s="28"/>
      <c r="J273" s="28"/>
    </row>
    <row r="274" spans="7:10" x14ac:dyDescent="0.25">
      <c r="G274" s="28"/>
      <c r="H274" s="28"/>
      <c r="I274" s="28"/>
      <c r="J274" s="28"/>
    </row>
    <row r="275" spans="7:10" x14ac:dyDescent="0.25">
      <c r="G275" s="28"/>
      <c r="H275" s="28"/>
      <c r="I275" s="28"/>
      <c r="J275" s="28"/>
    </row>
    <row r="276" spans="7:10" x14ac:dyDescent="0.25">
      <c r="G276" s="28"/>
      <c r="H276" s="28"/>
      <c r="I276" s="28"/>
      <c r="J276" s="28"/>
    </row>
    <row r="277" spans="7:10" x14ac:dyDescent="0.25">
      <c r="G277" s="28"/>
      <c r="H277" s="28"/>
      <c r="I277" s="28"/>
      <c r="J277" s="28"/>
    </row>
    <row r="278" spans="7:10" x14ac:dyDescent="0.25">
      <c r="G278" s="28"/>
      <c r="H278" s="28"/>
      <c r="I278" s="28"/>
      <c r="J278" s="28"/>
    </row>
    <row r="279" spans="7:10" x14ac:dyDescent="0.25">
      <c r="G279" s="28"/>
      <c r="H279" s="28"/>
      <c r="I279" s="28"/>
      <c r="J279" s="28"/>
    </row>
    <row r="280" spans="7:10" x14ac:dyDescent="0.25">
      <c r="G280" s="28"/>
      <c r="H280" s="28"/>
      <c r="I280" s="28"/>
      <c r="J280" s="28"/>
    </row>
    <row r="281" spans="7:10" x14ac:dyDescent="0.25">
      <c r="G281" s="28"/>
      <c r="H281" s="28"/>
      <c r="I281" s="28"/>
      <c r="J281" s="28"/>
    </row>
    <row r="282" spans="7:10" x14ac:dyDescent="0.25">
      <c r="G282" s="28"/>
      <c r="H282" s="28"/>
      <c r="I282" s="28"/>
      <c r="J282" s="28"/>
    </row>
    <row r="283" spans="7:10" x14ac:dyDescent="0.25">
      <c r="G283" s="28"/>
      <c r="H283" s="28"/>
      <c r="I283" s="28"/>
      <c r="J283" s="28"/>
    </row>
    <row r="284" spans="7:10" x14ac:dyDescent="0.25">
      <c r="G284" s="28"/>
      <c r="H284" s="28"/>
      <c r="I284" s="28"/>
      <c r="J284" s="28"/>
    </row>
    <row r="285" spans="7:10" x14ac:dyDescent="0.25">
      <c r="G285" s="28"/>
      <c r="H285" s="28"/>
      <c r="I285" s="28"/>
      <c r="J285" s="28"/>
    </row>
    <row r="286" spans="7:10" x14ac:dyDescent="0.25">
      <c r="G286" s="28"/>
      <c r="H286" s="28"/>
      <c r="I286" s="28"/>
      <c r="J286" s="28"/>
    </row>
    <row r="287" spans="7:10" x14ac:dyDescent="0.25">
      <c r="G287" s="28"/>
      <c r="H287" s="28"/>
      <c r="I287" s="28"/>
      <c r="J287" s="28"/>
    </row>
    <row r="288" spans="7:10" x14ac:dyDescent="0.25">
      <c r="G288" s="28"/>
      <c r="H288" s="28"/>
      <c r="I288" s="28"/>
      <c r="J288" s="28"/>
    </row>
    <row r="289" spans="7:10" x14ac:dyDescent="0.25">
      <c r="G289" s="28"/>
      <c r="H289" s="28"/>
      <c r="I289" s="28"/>
      <c r="J289" s="28"/>
    </row>
    <row r="290" spans="7:10" x14ac:dyDescent="0.25">
      <c r="G290" s="28"/>
      <c r="H290" s="28"/>
      <c r="I290" s="28"/>
      <c r="J290" s="28"/>
    </row>
    <row r="291" spans="7:10" x14ac:dyDescent="0.25">
      <c r="G291" s="28"/>
      <c r="H291" s="28"/>
      <c r="I291" s="28"/>
      <c r="J291" s="28"/>
    </row>
    <row r="292" spans="7:10" x14ac:dyDescent="0.25">
      <c r="G292" s="28"/>
      <c r="H292" s="28"/>
      <c r="I292" s="28"/>
      <c r="J292" s="28"/>
    </row>
    <row r="293" spans="7:10" x14ac:dyDescent="0.25">
      <c r="G293" s="28"/>
      <c r="H293" s="28"/>
      <c r="I293" s="28"/>
      <c r="J293" s="28"/>
    </row>
    <row r="294" spans="7:10" x14ac:dyDescent="0.25">
      <c r="G294" s="28"/>
      <c r="H294" s="28"/>
      <c r="I294" s="28"/>
      <c r="J294" s="28"/>
    </row>
    <row r="295" spans="7:10" x14ac:dyDescent="0.25">
      <c r="G295" s="28"/>
      <c r="H295" s="28"/>
      <c r="I295" s="28"/>
      <c r="J295" s="28"/>
    </row>
    <row r="296" spans="7:10" x14ac:dyDescent="0.25">
      <c r="G296" s="28"/>
      <c r="H296" s="28"/>
      <c r="I296" s="28"/>
      <c r="J296" s="28"/>
    </row>
    <row r="297" spans="7:10" x14ac:dyDescent="0.25">
      <c r="G297" s="28"/>
      <c r="H297" s="28"/>
      <c r="I297" s="28"/>
      <c r="J297" s="28"/>
    </row>
  </sheetData>
  <mergeCells count="5">
    <mergeCell ref="B18:F18"/>
    <mergeCell ref="B19:F19"/>
    <mergeCell ref="B20:F20"/>
    <mergeCell ref="B21:F21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GRAD OSIJEK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Ižaković</dc:creator>
  <cp:lastModifiedBy>Izidora Kušen</cp:lastModifiedBy>
  <cp:lastPrinted>2019-11-25T07:41:30Z</cp:lastPrinted>
  <dcterms:created xsi:type="dcterms:W3CDTF">2019-11-05T14:25:00Z</dcterms:created>
  <dcterms:modified xsi:type="dcterms:W3CDTF">2021-03-09T07:08:08Z</dcterms:modified>
</cp:coreProperties>
</file>