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Javna rasvjeta - Istarska/Postavljanje javne rasvjete/"/>
    </mc:Choice>
  </mc:AlternateContent>
  <xr:revisionPtr revIDLastSave="0" documentId="13_ncr:20001_{A6828818-C773-48D2-892B-6A76CE0C6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8" i="1" s="1"/>
  <c r="B120" i="1" l="1"/>
  <c r="A39" i="1" l="1"/>
  <c r="D43" i="1" l="1"/>
  <c r="A101" i="1" l="1"/>
  <c r="A41" i="1"/>
  <c r="A43" i="1" s="1"/>
  <c r="A45" i="1" s="1"/>
  <c r="A47" i="1" l="1"/>
  <c r="A76" i="1" s="1"/>
  <c r="A80" i="1" s="1"/>
  <c r="B119" i="1" l="1"/>
  <c r="B121" i="1"/>
  <c r="D41" i="1" l="1"/>
</calcChain>
</file>

<file path=xl/sharedStrings.xml><?xml version="1.0" encoding="utf-8"?>
<sst xmlns="http://schemas.openxmlformats.org/spreadsheetml/2006/main" count="155" uniqueCount="94">
  <si>
    <t>UKUPNO (sa PDV-om)</t>
  </si>
  <si>
    <t>PDV</t>
  </si>
  <si>
    <t>UKUPNO (bez PDV-a)</t>
  </si>
  <si>
    <t>REKAPITULACIJA</t>
  </si>
  <si>
    <t>komplet</t>
  </si>
  <si>
    <t>kom</t>
  </si>
  <si>
    <t>-</t>
  </si>
  <si>
    <t>atesti elektro opreme i materijala</t>
  </si>
  <si>
    <t>otpor uzemljenja</t>
  </si>
  <si>
    <t>zaštita od KS</t>
  </si>
  <si>
    <t>kontrola nazivnih vrijednosti osigurača</t>
  </si>
  <si>
    <t>kontrola efikasnosti zaštite od dodirnog napona</t>
  </si>
  <si>
    <t>Ukupna
cijena</t>
  </si>
  <si>
    <t>Jedinična
cijena</t>
  </si>
  <si>
    <t>Količina</t>
  </si>
  <si>
    <t>Jedinica mjere</t>
  </si>
  <si>
    <t>Opis stavke</t>
  </si>
  <si>
    <t>Redni broj</t>
  </si>
  <si>
    <t>Ponuditelj mora ponuditi sve stavke iz ovog troškovnika. 
Oznake razdjelnika izvesti na plastičnoj graviranoj pločici, kao i sve natpise na vratima.</t>
  </si>
  <si>
    <t>NAPOMENE:</t>
  </si>
  <si>
    <t>SPECIFIKACIJA MATERIJALA I RADOVA ELEKTROTEHNIČKE INSTALACIJE</t>
  </si>
  <si>
    <t>Cijena za svaku točku ovog troškovnika mora obuhvatiti dobavu, montažu, spajanje, po potrebi uzemljenje, te dovođenje u stanje potpune funkcionalnosti.
U cijenu također ukalkulirati sav potreban spojni, montažni, pridržni i ostali materijal potreban za potpuno funkcioniranje.
Radeći ponudu obavezno pročitati tehnički opis i pregledati nacrte.</t>
  </si>
  <si>
    <t>km</t>
  </si>
  <si>
    <t>GRAĐEVINSKI MATERIJAL I RADOVI UKUPNO</t>
  </si>
  <si>
    <t>OSTALI MATERIJAL I RADOVI</t>
  </si>
  <si>
    <t>ELEKTROMONTAŽNI MATERIJAL I RADOVI UKUPNO</t>
  </si>
  <si>
    <t>funkcionalnost rasvjete</t>
  </si>
  <si>
    <t>otpor izolacije</t>
  </si>
  <si>
    <t>JAVNA RASVJETA - ELEKTROMONTAŽNI MATERIJAL I RADOVI</t>
  </si>
  <si>
    <t>JAVNA RASVJETA - GRAĐEVINSKI MATERIJAL I RADOVI</t>
  </si>
  <si>
    <t>OSTALI MATERIJAL I RADOVI UKUPNO</t>
  </si>
  <si>
    <t>Ispitivanje funkcionalnosti, provođenje propisanih mjerenja i ispitivanja, izdavanje odgovarajućih protokola o ispitivanju i dokumentacije o dokazu kvalitete:</t>
  </si>
  <si>
    <r>
      <t>m</t>
    </r>
    <r>
      <rPr>
        <vertAlign val="superscript"/>
        <sz val="10"/>
        <rFont val="Arial"/>
        <family val="2"/>
      </rPr>
      <t>3</t>
    </r>
  </si>
  <si>
    <t>stavka 2.</t>
  </si>
  <si>
    <t>Izvedbeni projekt</t>
  </si>
  <si>
    <t>Isporuka i ugradnja priključne razdjelnice stupa opremljene stezaljkama za priključak ulaz/izlaz podzemnog kabela minimalnog presjeka 25mm2, stezaljkama za priključak kabela presjeka 2,5mm2, 2 automatska prekidača 6A, C karakteristike. Razdjelnica stupa treba biti stupnja zaštite minimalno IP54.</t>
  </si>
  <si>
    <t>Isporuka i ugradnja kabelskih završetaka za četverožilne kabele s plastičnom izolacijom presjeka vodiča 4-35mm2</t>
  </si>
  <si>
    <t>mjerenje rasvjetljenosti</t>
  </si>
  <si>
    <t xml:space="preserve">Dobava, isporuka, postavljanje i spajanje čeličnog cijevnog segmentnog stupa visine 6m. Stup treba biti zaštićen od korozije toplim pocinčavanjem i imati zaštitu od udarca u stup. Stup mora imati odgovarajući atest ili dokumentaciju ovjerenu od strane ovlaštenog inženjera.
</t>
  </si>
  <si>
    <r>
      <t>Isporuka cca 7m kabela NYY-J 3x2,5 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uvlačenje kabela u stup i spajanje u razdjelnicu stupa.</t>
    </r>
  </si>
  <si>
    <t>proizvod mora posjedovati ENEC + certifikat ili jednakovrijedan certifikat koji potvrđuje svjetlotehničke karakteristike svjetiljke.</t>
  </si>
  <si>
    <t>kućište svjetiljke izrađeno od tlačno lijevanog
aluminija legure EN AC 44300 povećane
otpornosti na koroziju, optički pokrov od
ravnog sigurnosnog kaljenog stakla</t>
  </si>
  <si>
    <t>ZHAGA priključak integriran u kučište svjetiljke za integtraciju u smart city sustav</t>
  </si>
  <si>
    <t>stupanj zaštite IP66, otpornost na mehaničke
udarce IK09</t>
  </si>
  <si>
    <t>svjetlosna iskoristivost svjetiljke 138 lm/W;</t>
  </si>
  <si>
    <t>korelirana temperatura nijanse bijelog svjetla
(CCT) maksimalno 3000 K</t>
  </si>
  <si>
    <t>Stupanj zaštite svjetiljke: min IP66</t>
  </si>
  <si>
    <t>Uzvrat boje (Ra) minimalno 70</t>
  </si>
  <si>
    <t>faktor uzvrata boje (CRI) 70</t>
  </si>
  <si>
    <t>ULOR faktor 0%</t>
  </si>
  <si>
    <t>životni vijek LED modula 100.000 h L95B10;</t>
  </si>
  <si>
    <t>zaštita od prenapona 10kV</t>
  </si>
  <si>
    <t>klasa električne zaštite II</t>
  </si>
  <si>
    <t>izvor svjetiljke mora biti modularan zbog
mogućnosti zamjene istoga kada dođe do
kvara</t>
  </si>
  <si>
    <t>svjetlosni tok LED izvora minimalno 4950 lm</t>
  </si>
  <si>
    <t>mogućnost automatskog smanjenja snage i
svjetlosnog toka tijekom manje gustoće
prometa u nekoliko razina sukladno zahtjevima iz projekta</t>
  </si>
  <si>
    <t>mogućnost podešavanja nagiba svjetiljke kod
montaže direktno na stup od 0° do +20°, kod
montaže na konzolu od -15° do +15°</t>
  </si>
  <si>
    <t>otvaranje bez alata s gornje strane svjetiljke i automatska diskonekcija napajanja</t>
  </si>
  <si>
    <t>inox zatvarači i kopče</t>
  </si>
  <si>
    <t>svjetiljka deklarirana po pitanju zaštite okoliša
prema EN ISO 14025 i EN 15804 ili jednakovrijedno</t>
  </si>
  <si>
    <t>garancija min. 5 godina</t>
  </si>
  <si>
    <t>maksimalna površina prema vjetru 0,054 m²</t>
  </si>
  <si>
    <t>dimenzije 114x224x571 mm (+/- 5%)</t>
  </si>
  <si>
    <t>dozvoljena max. masa svjetiljke je 5,7 kg</t>
  </si>
  <si>
    <t>temperatura okoline od -30°C do +40°C</t>
  </si>
  <si>
    <t xml:space="preserve">
Tip:__________________________________
Proizvođač:___________________________</t>
  </si>
  <si>
    <t>Tip:__________________________________
Proizvođač:___________________________</t>
  </si>
  <si>
    <t>Isporuka i montaža ormarića javne rasvjete OJR kao ORMARIĆ DIN PLD-85/00  komplet sa postoljem ZD-53/00, TEMELJNOM PLOČOM APLD-85 te ugrađenom slijedećom opremom:</t>
  </si>
  <si>
    <t>Dobava, isporuka i montaža LED svjetiljke za
cestovnu rasvjetu sa optikom za široke ceste, ukupne snage sistema maksimalno 36W, s minimalnim ili boljim karakteristikama od sljedećih:</t>
  </si>
  <si>
    <t>Iskop temeljne jame za novi razvodni ormar, a nakon montaže zatrpavanje, nabijanje, poravnavanje, te odvoz viška zemlje</t>
  </si>
  <si>
    <t>Demontaža postojećeg dotrajalog razvodnog ormara javne rasvjete i transport istog na deponij.</t>
  </si>
  <si>
    <t>Demontaža postojećih dotrajalih ovjesnih svjetiljki javne rasvjete i transport istih na deponij.</t>
  </si>
  <si>
    <t>stavka 3</t>
  </si>
  <si>
    <t>nosači, uvodnice, oznake i sav ostali nespecificirani spojni i montažni pribor</t>
  </si>
  <si>
    <t>ispitni list, izjava o sukladnosti, atest opreme, plastificirana ovjerena jednopolna shema</t>
  </si>
  <si>
    <t xml:space="preserve">Dobava i spajanje modula za komunikaciju, za montažu na svjetiljku sa ZHAGA priključkom. Funkcija upravljanja sa svjetiljkom putem DALI protokola. Radijski protokol za komunikaciju sa koncentratorom; LoRa 2,4 GHz </t>
  </si>
  <si>
    <t>Dobava i spajanje koncentratora za upravljanje sa sustavom rasvjete "Smart city". Uređaj mora imati ugrađen web komunikacijsko sučelje.Sa ugrađenim  Radijski protokol za komunikaciju sa koncentratorom; LoRa 2,4 GHz. Kučište minimalno IP 65</t>
  </si>
  <si>
    <t>Programiranje i parametriranje sustava upravljanja rasvjetom</t>
  </si>
  <si>
    <t>automatski prekidač C 10A/1P,10kA, kom 1</t>
  </si>
  <si>
    <t>automatski prekidač C 6A/1P, 10kA, kom 3</t>
  </si>
  <si>
    <t>automatski prekidač B 3A/1P, 10kA, kom 1</t>
  </si>
  <si>
    <t>radio prijemnik za upravljanje javnom rasvjetom kao Landys+Gyr tip FTY263, kom 1</t>
  </si>
  <si>
    <t>priključnica 1f, 230V,16A, kom 1</t>
  </si>
  <si>
    <t>svjetiljka 220/240V, 8W, kom 1</t>
  </si>
  <si>
    <t>grijač 55W, 230V, kom 1</t>
  </si>
  <si>
    <t>termostat za ugradnju na instalacijsku šinu, 230V, kom 1</t>
  </si>
  <si>
    <t>automatski prekidač C25A/3P, 10kA, kom 5</t>
  </si>
  <si>
    <t>automatski prekidač C50A/3P, 10kA, kom 1</t>
  </si>
  <si>
    <t>sklopnik mod. CT 10A 3P 230/240V AC, kom 1</t>
  </si>
  <si>
    <t>sklopnik mod.LC1D 100A 4NO 230/240V AC, kom 1</t>
  </si>
  <si>
    <t>grebenasta sklopka (0-1-2) 100 A 3P, kom 1</t>
  </si>
  <si>
    <t>uložak NV0 osigurača 80A, kom 3</t>
  </si>
  <si>
    <t>osigurač-rastavljač tropolni 100A, 230V, kao ISFT 100, kom 1</t>
  </si>
  <si>
    <t>odvodnik prenapona 25kA, 500V, kom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</si>
</sst>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#,##0.00\ &quot;kn&quot;"/>
    <numFmt numFmtId="166" formatCode="_-* #,##0.00&quot; kn&quot;_-;\-* #,##0.00&quot; kn&quot;_-;_-* \-??&quot; kn&quot;_-;_-@_-"/>
    <numFmt numFmtId="167" formatCode="#,##0.00\ [$kn-41A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name val="Arial"/>
      <family val="2"/>
    </font>
    <font>
      <sz val="11"/>
      <color rgb="FF9C0006"/>
      <name val="Calibri"/>
      <family val="2"/>
      <scheme val="minor"/>
    </font>
    <font>
      <sz val="10"/>
      <name val="Helv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i/>
      <sz val="8"/>
      <name val="Verdana"/>
      <family val="2"/>
      <charset val="238"/>
    </font>
    <font>
      <sz val="8"/>
      <name val="Verdana"/>
      <family val="2"/>
      <charset val="238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6" fontId="5" fillId="0" borderId="0" applyFill="0" applyBorder="0" applyAlignment="0" applyProtection="0"/>
    <xf numFmtId="0" fontId="6" fillId="0" borderId="0"/>
    <xf numFmtId="0" fontId="5" fillId="0" borderId="0"/>
    <xf numFmtId="0" fontId="7" fillId="0" borderId="0"/>
    <xf numFmtId="0" fontId="8" fillId="0" borderId="0"/>
    <xf numFmtId="0" fontId="10" fillId="2" borderId="0" applyNumberFormat="0" applyBorder="0" applyAlignment="0" applyProtection="0"/>
    <xf numFmtId="0" fontId="11" fillId="0" borderId="0"/>
    <xf numFmtId="0" fontId="15" fillId="0" borderId="0" applyBorder="0" applyProtection="0">
      <alignment vertical="top"/>
    </xf>
    <xf numFmtId="4" fontId="16" fillId="0" borderId="0" applyBorder="0" applyProtection="0">
      <alignment horizontal="right"/>
    </xf>
  </cellStyleXfs>
  <cellXfs count="120">
    <xf numFmtId="0" fontId="0" fillId="0" borderId="0" xfId="0"/>
    <xf numFmtId="165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vertical="top" wrapText="1" shrinkToFit="1"/>
    </xf>
    <xf numFmtId="49" fontId="2" fillId="0" borderId="0" xfId="0" applyNumberFormat="1" applyFont="1" applyBorder="1" applyAlignment="1" applyProtection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3" fillId="0" borderId="4" xfId="1" applyFont="1" applyFill="1" applyBorder="1" applyAlignment="1" applyProtection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1" fontId="3" fillId="0" borderId="4" xfId="1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 shrinkToFit="1"/>
    </xf>
    <xf numFmtId="49" fontId="9" fillId="0" borderId="0" xfId="0" applyNumberFormat="1" applyFont="1" applyFill="1" applyBorder="1" applyAlignment="1" applyProtection="1">
      <alignment horizontal="center" vertical="top" wrapText="1"/>
    </xf>
    <xf numFmtId="165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49" fontId="9" fillId="0" borderId="0" xfId="0" applyNumberFormat="1" applyFont="1" applyBorder="1" applyAlignment="1" applyProtection="1">
      <alignment horizontal="center" vertical="top"/>
    </xf>
    <xf numFmtId="165" fontId="3" fillId="0" borderId="0" xfId="0" applyNumberFormat="1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Border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3" fillId="0" borderId="0" xfId="8" applyFont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7" applyFont="1" applyFill="1" applyBorder="1" applyAlignment="1">
      <alignment horizontal="right"/>
    </xf>
    <xf numFmtId="0" fontId="3" fillId="0" borderId="0" xfId="0" quotePrefix="1" applyFont="1" applyBorder="1" applyAlignment="1">
      <alignment horizontal="center" vertical="top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Alignment="1">
      <alignment horizontal="center" vertical="top"/>
    </xf>
    <xf numFmtId="0" fontId="3" fillId="0" borderId="0" xfId="0" applyFont="1" applyBorder="1" applyAlignment="1">
      <alignment horizontal="justify" vertical="top"/>
    </xf>
    <xf numFmtId="0" fontId="13" fillId="0" borderId="0" xfId="0" applyFont="1"/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0" xfId="0" quotePrefix="1" applyFont="1" applyFill="1" applyBorder="1" applyAlignment="1">
      <alignment horizontal="center" vertical="top"/>
    </xf>
    <xf numFmtId="0" fontId="3" fillId="0" borderId="0" xfId="7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1" fontId="3" fillId="0" borderId="0" xfId="1" applyNumberFormat="1" applyFont="1" applyFill="1" applyBorder="1" applyAlignment="1" applyProtection="1"/>
    <xf numFmtId="166" fontId="3" fillId="0" borderId="0" xfId="2" applyFont="1" applyFill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 vertical="top"/>
    </xf>
    <xf numFmtId="0" fontId="4" fillId="0" borderId="3" xfId="0" applyNumberFormat="1" applyFont="1" applyBorder="1" applyAlignment="1">
      <alignment vertical="top" wrapText="1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/>
    <xf numFmtId="165" fontId="3" fillId="0" borderId="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 vertical="top"/>
    </xf>
    <xf numFmtId="0" fontId="14" fillId="0" borderId="0" xfId="0" applyNumberFormat="1" applyFont="1" applyBorder="1" applyAlignment="1">
      <alignment vertical="top" wrapTex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165" fontId="3" fillId="0" borderId="0" xfId="0" applyNumberFormat="1" applyFont="1" applyBorder="1" applyAlignment="1" applyProtection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NumberFormat="1" applyFont="1" applyBorder="1" applyAlignment="1" applyProtection="1">
      <alignment vertical="top" wrapText="1" shrinkToFit="1"/>
    </xf>
    <xf numFmtId="0" fontId="14" fillId="0" borderId="2" xfId="0" applyNumberFormat="1" applyFont="1" applyBorder="1" applyAlignment="1">
      <alignment horizontal="center" vertical="top"/>
    </xf>
    <xf numFmtId="0" fontId="14" fillId="0" borderId="2" xfId="0" applyNumberFormat="1" applyFont="1" applyBorder="1" applyAlignment="1">
      <alignment vertical="top" wrapText="1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/>
    <xf numFmtId="165" fontId="3" fillId="0" borderId="2" xfId="0" applyNumberFormat="1" applyFont="1" applyBorder="1" applyAlignment="1" applyProtection="1">
      <alignment horizontal="right"/>
    </xf>
    <xf numFmtId="165" fontId="14" fillId="0" borderId="2" xfId="0" applyNumberFormat="1" applyFont="1" applyBorder="1" applyAlignment="1" applyProtection="1">
      <alignment horizontal="right"/>
    </xf>
    <xf numFmtId="165" fontId="14" fillId="0" borderId="0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/>
    <xf numFmtId="165" fontId="3" fillId="0" borderId="1" xfId="0" applyNumberFormat="1" applyFont="1" applyBorder="1" applyAlignment="1" applyProtection="1">
      <alignment horizontal="right"/>
    </xf>
    <xf numFmtId="165" fontId="14" fillId="0" borderId="1" xfId="0" applyNumberFormat="1" applyFont="1" applyBorder="1" applyAlignment="1" applyProtection="1">
      <alignment horizontal="right"/>
    </xf>
    <xf numFmtId="0" fontId="13" fillId="0" borderId="0" xfId="0" applyFont="1" applyAlignment="1">
      <alignment vertical="top"/>
    </xf>
    <xf numFmtId="0" fontId="3" fillId="0" borderId="0" xfId="0" quotePrefix="1" applyNumberFormat="1" applyFont="1" applyBorder="1" applyAlignment="1">
      <alignment horizontal="center" vertical="top"/>
    </xf>
    <xf numFmtId="2" fontId="3" fillId="0" borderId="0" xfId="0" quotePrefix="1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" fontId="3" fillId="0" borderId="2" xfId="1" applyNumberFormat="1" applyFont="1" applyFill="1" applyBorder="1" applyAlignment="1" applyProtection="1">
      <alignment horizontal="right"/>
    </xf>
    <xf numFmtId="164" fontId="3" fillId="0" borderId="2" xfId="1" applyFont="1" applyFill="1" applyBorder="1" applyAlignment="1" applyProtection="1">
      <alignment horizontal="right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/>
    <xf numFmtId="167" fontId="14" fillId="0" borderId="0" xfId="0" applyNumberFormat="1" applyFont="1" applyAlignment="1">
      <alignment horizontal="right"/>
    </xf>
    <xf numFmtId="167" fontId="14" fillId="0" borderId="0" xfId="1" applyNumberFormat="1" applyFont="1" applyFill="1" applyBorder="1" applyAlignment="1" applyProtection="1">
      <alignment horizontal="right"/>
    </xf>
    <xf numFmtId="0" fontId="17" fillId="0" borderId="0" xfId="0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18" fillId="0" borderId="0" xfId="0" applyFont="1"/>
    <xf numFmtId="0" fontId="7" fillId="0" borderId="0" xfId="0" applyFont="1" applyAlignment="1">
      <alignment horizontal="right" vertical="top" wrapText="1"/>
    </xf>
    <xf numFmtId="0" fontId="19" fillId="0" borderId="0" xfId="0" applyFont="1"/>
    <xf numFmtId="1" fontId="19" fillId="0" borderId="0" xfId="0" applyNumberFormat="1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167" fontId="1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NumberFormat="1" applyFont="1" applyBorder="1" applyAlignment="1" applyProtection="1">
      <alignment horizontal="left" vertical="top" shrinkToFit="1"/>
    </xf>
    <xf numFmtId="0" fontId="3" fillId="0" borderId="0" xfId="0" applyNumberFormat="1" applyFont="1" applyBorder="1" applyAlignment="1" applyProtection="1">
      <alignment horizontal="left" vertical="top" wrapText="1" shrinkToFit="1"/>
    </xf>
    <xf numFmtId="0" fontId="3" fillId="0" borderId="0" xfId="0" applyNumberFormat="1" applyFont="1" applyBorder="1" applyAlignment="1" applyProtection="1">
      <alignment horizontal="left" vertical="top" shrinkToFit="1"/>
    </xf>
    <xf numFmtId="0" fontId="3" fillId="0" borderId="0" xfId="0" applyNumberFormat="1" applyFont="1" applyBorder="1" applyAlignment="1" applyProtection="1">
      <alignment horizontal="left" vertical="justify" wrapText="1" shrinkToFit="1"/>
    </xf>
  </cellXfs>
  <cellStyles count="11">
    <cellStyle name="Bold" xfId="9" xr:uid="{00000000-0005-0000-0000-000001000000}"/>
    <cellStyle name="Loše" xfId="7" builtinId="27"/>
    <cellStyle name="Normal 14" xfId="6" xr:uid="{00000000-0005-0000-0000-000004000000}"/>
    <cellStyle name="Normalno" xfId="0" builtinId="0"/>
    <cellStyle name="Normalno 2" xfId="5" xr:uid="{00000000-0005-0000-0000-000005000000}"/>
    <cellStyle name="Normalno 7" xfId="4" xr:uid="{00000000-0005-0000-0000-000006000000}"/>
    <cellStyle name="Right" xfId="10" xr:uid="{00000000-0005-0000-0000-000007000000}"/>
    <cellStyle name="Stil 1" xfId="3" xr:uid="{00000000-0005-0000-0000-000008000000}"/>
    <cellStyle name="Style 1" xfId="8" xr:uid="{00000000-0005-0000-0000-000009000000}"/>
    <cellStyle name="Valuta" xfId="1" builtinId="4"/>
    <cellStyle name="Valuta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topLeftCell="A76" zoomScale="115" zoomScaleNormal="115" workbookViewId="0">
      <selection activeCell="B112" sqref="B112"/>
    </sheetView>
  </sheetViews>
  <sheetFormatPr defaultRowHeight="15" x14ac:dyDescent="0.25"/>
  <cols>
    <col min="1" max="1" width="5.85546875" style="83" customWidth="1"/>
    <col min="2" max="2" width="37.5703125" style="83" customWidth="1"/>
    <col min="3" max="3" width="9.140625" style="46"/>
    <col min="4" max="4" width="7.85546875" style="46" customWidth="1"/>
    <col min="5" max="5" width="14" style="46" customWidth="1"/>
    <col min="6" max="6" width="15.5703125" style="46" customWidth="1"/>
    <col min="7" max="16384" width="9.140625" style="46"/>
  </cols>
  <sheetData>
    <row r="1" spans="1:7" x14ac:dyDescent="0.25">
      <c r="A1" s="5"/>
      <c r="B1" s="4"/>
      <c r="C1" s="3"/>
      <c r="D1" s="2"/>
      <c r="E1" s="1"/>
      <c r="F1" s="1"/>
    </row>
    <row r="2" spans="1:7" ht="15.75" x14ac:dyDescent="0.25">
      <c r="A2" s="29"/>
      <c r="B2" s="116" t="s">
        <v>20</v>
      </c>
      <c r="C2" s="116"/>
      <c r="D2" s="116"/>
      <c r="E2" s="116"/>
      <c r="F2" s="116"/>
    </row>
    <row r="3" spans="1:7" x14ac:dyDescent="0.25">
      <c r="A3" s="5"/>
      <c r="B3" s="4"/>
      <c r="C3" s="3"/>
      <c r="D3" s="2"/>
      <c r="E3" s="1"/>
      <c r="F3" s="1"/>
    </row>
    <row r="4" spans="1:7" x14ac:dyDescent="0.25">
      <c r="A4" s="5"/>
      <c r="B4" s="4" t="s">
        <v>19</v>
      </c>
      <c r="C4" s="3"/>
      <c r="D4" s="2"/>
      <c r="E4" s="1"/>
      <c r="F4" s="1"/>
    </row>
    <row r="5" spans="1:7" ht="69" customHeight="1" x14ac:dyDescent="0.25">
      <c r="A5" s="5"/>
      <c r="B5" s="117" t="s">
        <v>21</v>
      </c>
      <c r="C5" s="118"/>
      <c r="D5" s="118"/>
      <c r="E5" s="118"/>
      <c r="F5" s="118"/>
    </row>
    <row r="6" spans="1:7" x14ac:dyDescent="0.25">
      <c r="A6" s="5"/>
      <c r="B6" s="119"/>
      <c r="C6" s="119"/>
      <c r="D6" s="119"/>
      <c r="E6" s="119"/>
      <c r="F6" s="119"/>
    </row>
    <row r="7" spans="1:7" x14ac:dyDescent="0.25">
      <c r="A7" s="5"/>
      <c r="B7" s="117" t="s">
        <v>18</v>
      </c>
      <c r="C7" s="117"/>
      <c r="D7" s="117"/>
      <c r="E7" s="117"/>
      <c r="F7" s="117"/>
    </row>
    <row r="8" spans="1:7" x14ac:dyDescent="0.25">
      <c r="A8" s="5"/>
      <c r="B8" s="4"/>
      <c r="C8" s="3"/>
      <c r="D8" s="2"/>
      <c r="E8" s="1"/>
      <c r="F8" s="1"/>
    </row>
    <row r="9" spans="1:7" x14ac:dyDescent="0.25">
      <c r="A9" s="5"/>
      <c r="B9" s="4"/>
      <c r="C9" s="3"/>
      <c r="D9" s="2"/>
      <c r="E9" s="1"/>
      <c r="F9" s="1"/>
    </row>
    <row r="10" spans="1:7" ht="24" x14ac:dyDescent="0.25">
      <c r="A10" s="42" t="s">
        <v>17</v>
      </c>
      <c r="B10" s="43" t="s">
        <v>16</v>
      </c>
      <c r="C10" s="28" t="s">
        <v>15</v>
      </c>
      <c r="D10" s="27" t="s">
        <v>14</v>
      </c>
      <c r="E10" s="26" t="s">
        <v>13</v>
      </c>
      <c r="F10" s="26" t="s">
        <v>12</v>
      </c>
    </row>
    <row r="11" spans="1:7" x14ac:dyDescent="0.25">
      <c r="A11" s="25"/>
      <c r="B11" s="24"/>
      <c r="C11" s="23"/>
      <c r="D11" s="3"/>
      <c r="E11" s="1"/>
      <c r="F11" s="1"/>
    </row>
    <row r="12" spans="1:7" ht="15.75" x14ac:dyDescent="0.25">
      <c r="A12" s="44">
        <v>1</v>
      </c>
      <c r="B12" s="22" t="s">
        <v>28</v>
      </c>
      <c r="C12" s="8"/>
      <c r="D12" s="7"/>
      <c r="E12" s="6"/>
      <c r="F12" s="6"/>
    </row>
    <row r="13" spans="1:7" ht="15.75" x14ac:dyDescent="0.25">
      <c r="A13" s="44"/>
      <c r="B13" s="22"/>
      <c r="C13" s="8"/>
      <c r="D13" s="7"/>
      <c r="E13" s="6"/>
      <c r="F13" s="6"/>
    </row>
    <row r="14" spans="1:7" ht="40.5" customHeight="1" x14ac:dyDescent="0.25">
      <c r="A14" s="84">
        <v>1</v>
      </c>
      <c r="B14" s="45" t="s">
        <v>71</v>
      </c>
      <c r="C14" s="16" t="s">
        <v>5</v>
      </c>
      <c r="D14" s="32">
        <v>4</v>
      </c>
      <c r="E14" s="34"/>
      <c r="F14" s="30"/>
    </row>
    <row r="15" spans="1:7" s="32" customFormat="1" ht="12.75" x14ac:dyDescent="0.2">
      <c r="A15" s="41"/>
      <c r="B15" s="45"/>
      <c r="C15" s="16"/>
      <c r="E15" s="34"/>
      <c r="F15" s="30"/>
      <c r="G15" s="7"/>
    </row>
    <row r="16" spans="1:7" ht="40.5" customHeight="1" x14ac:dyDescent="0.25">
      <c r="A16" s="84">
        <f>A14+1</f>
        <v>2</v>
      </c>
      <c r="B16" s="45" t="s">
        <v>70</v>
      </c>
      <c r="C16" s="16" t="s">
        <v>5</v>
      </c>
      <c r="D16" s="32">
        <v>1</v>
      </c>
      <c r="E16" s="34"/>
      <c r="F16" s="30"/>
    </row>
    <row r="17" spans="1:6" x14ac:dyDescent="0.25">
      <c r="A17" s="84"/>
      <c r="B17" s="45"/>
      <c r="C17" s="16"/>
      <c r="D17" s="32"/>
      <c r="E17" s="34"/>
      <c r="F17" s="30"/>
    </row>
    <row r="18" spans="1:6" s="105" customFormat="1" ht="65.25" x14ac:dyDescent="0.3">
      <c r="A18" s="55">
        <f>A16+1</f>
        <v>3</v>
      </c>
      <c r="B18" s="113" t="s">
        <v>67</v>
      </c>
      <c r="C18" s="8"/>
      <c r="D18" s="6"/>
      <c r="E18" s="109"/>
      <c r="F18" s="109"/>
    </row>
    <row r="19" spans="1:6" s="105" customFormat="1" ht="16.5" x14ac:dyDescent="0.3">
      <c r="A19" s="53" t="s">
        <v>6</v>
      </c>
      <c r="B19" s="113" t="s">
        <v>93</v>
      </c>
      <c r="C19" s="114"/>
      <c r="D19" s="6"/>
      <c r="E19" s="109"/>
      <c r="F19" s="109"/>
    </row>
    <row r="20" spans="1:6" s="105" customFormat="1" ht="27" x14ac:dyDescent="0.3">
      <c r="A20" s="53" t="s">
        <v>6</v>
      </c>
      <c r="B20" s="113" t="s">
        <v>92</v>
      </c>
      <c r="C20" s="114"/>
      <c r="D20" s="115"/>
      <c r="E20" s="109"/>
      <c r="F20" s="109"/>
    </row>
    <row r="21" spans="1:6" s="105" customFormat="1" ht="16.5" x14ac:dyDescent="0.3">
      <c r="A21" s="53" t="s">
        <v>6</v>
      </c>
      <c r="B21" s="113" t="s">
        <v>91</v>
      </c>
      <c r="C21" s="114"/>
      <c r="D21" s="115"/>
      <c r="E21" s="109"/>
      <c r="F21" s="109"/>
    </row>
    <row r="22" spans="1:6" s="105" customFormat="1" ht="27" x14ac:dyDescent="0.3">
      <c r="A22" s="53" t="s">
        <v>6</v>
      </c>
      <c r="B22" s="113" t="s">
        <v>90</v>
      </c>
      <c r="C22" s="114"/>
      <c r="D22" s="115"/>
      <c r="E22" s="109"/>
      <c r="F22" s="109"/>
    </row>
    <row r="23" spans="1:6" s="105" customFormat="1" ht="36" customHeight="1" x14ac:dyDescent="0.3">
      <c r="A23" s="53" t="s">
        <v>6</v>
      </c>
      <c r="B23" s="113" t="s">
        <v>89</v>
      </c>
      <c r="C23" s="114"/>
      <c r="D23" s="115"/>
      <c r="E23" s="109"/>
      <c r="F23" s="109"/>
    </row>
    <row r="24" spans="1:6" s="105" customFormat="1" ht="25.5" x14ac:dyDescent="0.3">
      <c r="A24" s="53" t="s">
        <v>6</v>
      </c>
      <c r="B24" s="108" t="s">
        <v>88</v>
      </c>
      <c r="C24" s="114"/>
      <c r="D24" s="115"/>
      <c r="E24" s="109"/>
      <c r="F24" s="109"/>
    </row>
    <row r="25" spans="1:6" s="105" customFormat="1" ht="27" x14ac:dyDescent="0.3">
      <c r="A25" s="53" t="s">
        <v>6</v>
      </c>
      <c r="B25" s="113" t="s">
        <v>87</v>
      </c>
      <c r="C25" s="114"/>
      <c r="D25" s="115"/>
      <c r="E25" s="109"/>
      <c r="F25" s="109"/>
    </row>
    <row r="26" spans="1:6" s="105" customFormat="1" ht="27" x14ac:dyDescent="0.3">
      <c r="A26" s="53" t="s">
        <v>6</v>
      </c>
      <c r="B26" s="113" t="s">
        <v>86</v>
      </c>
      <c r="C26" s="114"/>
      <c r="D26" s="115"/>
      <c r="E26" s="109"/>
      <c r="F26" s="109"/>
    </row>
    <row r="27" spans="1:6" s="105" customFormat="1" ht="27" x14ac:dyDescent="0.3">
      <c r="A27" s="53" t="s">
        <v>6</v>
      </c>
      <c r="B27" s="113" t="s">
        <v>78</v>
      </c>
      <c r="C27" s="114"/>
      <c r="D27" s="115"/>
      <c r="E27" s="109"/>
      <c r="F27" s="109"/>
    </row>
    <row r="28" spans="1:6" s="105" customFormat="1" ht="16.5" x14ac:dyDescent="0.3">
      <c r="A28" s="53" t="s">
        <v>6</v>
      </c>
      <c r="B28" s="113" t="s">
        <v>79</v>
      </c>
      <c r="C28" s="114"/>
      <c r="D28" s="115"/>
      <c r="E28" s="109"/>
      <c r="F28" s="109"/>
    </row>
    <row r="29" spans="1:6" s="105" customFormat="1" ht="16.5" x14ac:dyDescent="0.3">
      <c r="A29" s="53" t="s">
        <v>6</v>
      </c>
      <c r="B29" s="113" t="s">
        <v>80</v>
      </c>
      <c r="C29" s="114"/>
      <c r="D29" s="115"/>
      <c r="E29" s="109"/>
      <c r="F29" s="109"/>
    </row>
    <row r="30" spans="1:6" s="105" customFormat="1" ht="39.75" x14ac:dyDescent="0.3">
      <c r="A30" s="53" t="s">
        <v>6</v>
      </c>
      <c r="B30" s="113" t="s">
        <v>81</v>
      </c>
      <c r="C30" s="114"/>
      <c r="D30" s="115"/>
      <c r="E30" s="109"/>
      <c r="F30" s="109"/>
    </row>
    <row r="31" spans="1:6" s="105" customFormat="1" ht="16.5" x14ac:dyDescent="0.3">
      <c r="A31" s="53" t="s">
        <v>6</v>
      </c>
      <c r="B31" s="113" t="s">
        <v>82</v>
      </c>
      <c r="C31" s="114"/>
      <c r="D31" s="115"/>
      <c r="E31" s="109"/>
      <c r="F31" s="109"/>
    </row>
    <row r="32" spans="1:6" s="105" customFormat="1" ht="16.5" x14ac:dyDescent="0.3">
      <c r="A32" s="53" t="s">
        <v>6</v>
      </c>
      <c r="B32" s="113" t="s">
        <v>83</v>
      </c>
      <c r="C32" s="114"/>
      <c r="D32" s="115"/>
      <c r="E32" s="109"/>
      <c r="F32" s="109"/>
    </row>
    <row r="33" spans="1:7" s="105" customFormat="1" ht="16.5" x14ac:dyDescent="0.3">
      <c r="A33" s="53" t="s">
        <v>6</v>
      </c>
      <c r="B33" s="113" t="s">
        <v>84</v>
      </c>
      <c r="C33" s="114"/>
      <c r="D33" s="115"/>
      <c r="E33" s="109"/>
      <c r="F33" s="109"/>
    </row>
    <row r="34" spans="1:7" s="105" customFormat="1" ht="27" x14ac:dyDescent="0.3">
      <c r="A34" s="53" t="s">
        <v>6</v>
      </c>
      <c r="B34" s="113" t="s">
        <v>85</v>
      </c>
      <c r="C34" s="114"/>
      <c r="D34" s="115"/>
      <c r="E34" s="109"/>
      <c r="F34" s="109"/>
    </row>
    <row r="35" spans="1:7" s="105" customFormat="1" ht="27" x14ac:dyDescent="0.3">
      <c r="A35" s="53" t="s">
        <v>6</v>
      </c>
      <c r="B35" s="113" t="s">
        <v>73</v>
      </c>
      <c r="C35" s="114"/>
      <c r="D35" s="115"/>
      <c r="E35" s="109"/>
      <c r="F35" s="109"/>
    </row>
    <row r="36" spans="1:7" s="105" customFormat="1" ht="26.25" customHeight="1" x14ac:dyDescent="0.3">
      <c r="A36" s="53" t="s">
        <v>6</v>
      </c>
      <c r="B36" s="108" t="s">
        <v>74</v>
      </c>
      <c r="C36" s="114"/>
      <c r="D36" s="115"/>
      <c r="E36" s="109"/>
      <c r="F36" s="109"/>
    </row>
    <row r="37" spans="1:7" ht="13.5" customHeight="1" x14ac:dyDescent="0.25">
      <c r="A37" s="55"/>
      <c r="B37" s="53" t="s">
        <v>72</v>
      </c>
      <c r="C37" s="8" t="s">
        <v>4</v>
      </c>
      <c r="D37" s="56">
        <v>1</v>
      </c>
      <c r="E37" s="57"/>
      <c r="F37" s="109"/>
    </row>
    <row r="38" spans="1:7" x14ac:dyDescent="0.25">
      <c r="A38" s="55"/>
      <c r="B38" s="53"/>
      <c r="C38" s="8"/>
      <c r="D38" s="56"/>
      <c r="E38" s="57"/>
      <c r="F38" s="109"/>
    </row>
    <row r="39" spans="1:7" ht="91.5" customHeight="1" x14ac:dyDescent="0.25">
      <c r="A39" s="84">
        <f>A18+1</f>
        <v>4</v>
      </c>
      <c r="B39" s="35" t="s">
        <v>38</v>
      </c>
      <c r="C39" s="16" t="s">
        <v>5</v>
      </c>
      <c r="D39" s="36">
        <v>5</v>
      </c>
      <c r="E39" s="34"/>
      <c r="F39" s="30"/>
    </row>
    <row r="40" spans="1:7" x14ac:dyDescent="0.25">
      <c r="A40" s="84"/>
      <c r="B40" s="35"/>
      <c r="C40" s="16"/>
      <c r="D40" s="36"/>
      <c r="E40" s="34"/>
      <c r="F40" s="30"/>
    </row>
    <row r="41" spans="1:7" ht="39.75" x14ac:dyDescent="0.25">
      <c r="A41" s="84">
        <f>A39+1</f>
        <v>5</v>
      </c>
      <c r="B41" s="35" t="s">
        <v>39</v>
      </c>
      <c r="C41" s="16" t="s">
        <v>5</v>
      </c>
      <c r="D41" s="38">
        <f>D39</f>
        <v>5</v>
      </c>
      <c r="E41" s="37"/>
      <c r="F41" s="30"/>
    </row>
    <row r="42" spans="1:7" x14ac:dyDescent="0.25">
      <c r="A42" s="84"/>
      <c r="B42" s="35"/>
      <c r="C42" s="16"/>
      <c r="D42" s="38"/>
      <c r="E42" s="37"/>
      <c r="F42" s="30"/>
    </row>
    <row r="43" spans="1:7" ht="104.25" customHeight="1" x14ac:dyDescent="0.25">
      <c r="A43" s="84">
        <f>A41+1</f>
        <v>6</v>
      </c>
      <c r="B43" s="35" t="s">
        <v>35</v>
      </c>
      <c r="C43" s="16" t="s">
        <v>5</v>
      </c>
      <c r="D43" s="36">
        <f>D39</f>
        <v>5</v>
      </c>
      <c r="E43" s="34"/>
      <c r="F43" s="30"/>
    </row>
    <row r="44" spans="1:7" x14ac:dyDescent="0.25">
      <c r="A44" s="84"/>
      <c r="B44" s="35"/>
      <c r="C44" s="16"/>
      <c r="D44" s="36"/>
      <c r="E44" s="34"/>
      <c r="F44" s="30"/>
    </row>
    <row r="45" spans="1:7" ht="38.25" x14ac:dyDescent="0.25">
      <c r="A45" s="84">
        <f>A43+1</f>
        <v>7</v>
      </c>
      <c r="B45" s="35" t="s">
        <v>36</v>
      </c>
      <c r="C45" s="16" t="s">
        <v>5</v>
      </c>
      <c r="D45" s="36">
        <v>16</v>
      </c>
      <c r="E45" s="34"/>
      <c r="F45" s="30"/>
    </row>
    <row r="46" spans="1:7" x14ac:dyDescent="0.25">
      <c r="A46" s="84"/>
      <c r="B46" s="35"/>
      <c r="C46" s="16"/>
      <c r="D46" s="36"/>
      <c r="E46" s="34"/>
      <c r="F46" s="30"/>
    </row>
    <row r="47" spans="1:7" s="7" customFormat="1" ht="66.75" customHeight="1" x14ac:dyDescent="0.2">
      <c r="A47" s="99">
        <f>A45+1</f>
        <v>8</v>
      </c>
      <c r="B47" s="100" t="s">
        <v>68</v>
      </c>
      <c r="C47" s="101"/>
      <c r="D47" s="101"/>
      <c r="E47" s="102"/>
      <c r="F47" s="101"/>
      <c r="G47" s="103"/>
    </row>
    <row r="48" spans="1:7" s="7" customFormat="1" ht="42" customHeight="1" x14ac:dyDescent="0.2">
      <c r="A48" s="104" t="s">
        <v>6</v>
      </c>
      <c r="B48" s="100" t="s">
        <v>40</v>
      </c>
      <c r="C48" s="101"/>
      <c r="D48" s="101"/>
      <c r="E48" s="110"/>
      <c r="F48" s="110"/>
      <c r="G48" s="103"/>
    </row>
    <row r="49" spans="1:11" s="7" customFormat="1" ht="54" customHeight="1" x14ac:dyDescent="0.2">
      <c r="A49" s="104" t="s">
        <v>6</v>
      </c>
      <c r="B49" s="100" t="s">
        <v>41</v>
      </c>
      <c r="C49" s="101"/>
      <c r="D49" s="101"/>
      <c r="E49" s="110"/>
      <c r="F49" s="110"/>
      <c r="G49" s="103"/>
    </row>
    <row r="50" spans="1:11" s="7" customFormat="1" ht="31.5" customHeight="1" x14ac:dyDescent="0.2">
      <c r="A50" s="104" t="s">
        <v>6</v>
      </c>
      <c r="B50" s="100" t="s">
        <v>42</v>
      </c>
      <c r="C50" s="101"/>
      <c r="D50" s="101"/>
      <c r="E50" s="110"/>
      <c r="F50" s="110"/>
      <c r="G50" s="103"/>
    </row>
    <row r="51" spans="1:11" s="105" customFormat="1" ht="27.75" customHeight="1" x14ac:dyDescent="0.3">
      <c r="A51" s="104" t="s">
        <v>6</v>
      </c>
      <c r="B51" s="100" t="s">
        <v>43</v>
      </c>
      <c r="C51" s="101"/>
      <c r="D51" s="101"/>
      <c r="E51" s="110"/>
      <c r="F51" s="110"/>
      <c r="K51" s="106"/>
    </row>
    <row r="52" spans="1:11" s="105" customFormat="1" ht="14.25" customHeight="1" x14ac:dyDescent="0.3">
      <c r="A52" s="104" t="s">
        <v>6</v>
      </c>
      <c r="B52" s="100" t="s">
        <v>44</v>
      </c>
      <c r="C52" s="101"/>
      <c r="D52" s="101"/>
      <c r="E52" s="110"/>
      <c r="F52" s="110"/>
    </row>
    <row r="53" spans="1:11" s="105" customFormat="1" ht="27" customHeight="1" x14ac:dyDescent="0.3">
      <c r="A53" s="104" t="s">
        <v>6</v>
      </c>
      <c r="B53" s="100" t="s">
        <v>45</v>
      </c>
      <c r="C53" s="101"/>
      <c r="D53" s="101"/>
      <c r="E53" s="110"/>
      <c r="F53" s="110"/>
    </row>
    <row r="54" spans="1:11" s="105" customFormat="1" ht="14.25" customHeight="1" x14ac:dyDescent="0.3">
      <c r="A54" s="104" t="s">
        <v>6</v>
      </c>
      <c r="B54" s="100" t="s">
        <v>46</v>
      </c>
      <c r="C54" s="101"/>
      <c r="D54" s="101"/>
      <c r="E54" s="110"/>
      <c r="F54" s="110"/>
    </row>
    <row r="55" spans="1:11" s="105" customFormat="1" ht="14.25" customHeight="1" x14ac:dyDescent="0.3">
      <c r="A55" s="104" t="s">
        <v>6</v>
      </c>
      <c r="B55" s="100" t="s">
        <v>47</v>
      </c>
      <c r="C55" s="101"/>
      <c r="D55" s="101"/>
      <c r="E55" s="110"/>
      <c r="F55" s="110"/>
    </row>
    <row r="56" spans="1:11" s="105" customFormat="1" ht="14.25" customHeight="1" x14ac:dyDescent="0.3">
      <c r="A56" s="104" t="s">
        <v>6</v>
      </c>
      <c r="B56" s="100" t="s">
        <v>48</v>
      </c>
      <c r="C56" s="101"/>
      <c r="D56" s="101"/>
      <c r="E56" s="110"/>
      <c r="F56" s="110"/>
    </row>
    <row r="57" spans="1:11" s="105" customFormat="1" ht="14.25" customHeight="1" x14ac:dyDescent="0.3">
      <c r="A57" s="104" t="s">
        <v>6</v>
      </c>
      <c r="B57" s="100" t="s">
        <v>49</v>
      </c>
      <c r="C57" s="101"/>
      <c r="D57" s="101"/>
      <c r="E57" s="110"/>
      <c r="F57" s="110"/>
    </row>
    <row r="58" spans="1:11" s="105" customFormat="1" ht="13.5" customHeight="1" x14ac:dyDescent="0.3">
      <c r="A58" s="104" t="s">
        <v>6</v>
      </c>
      <c r="B58" s="100" t="s">
        <v>50</v>
      </c>
      <c r="C58" s="101"/>
      <c r="D58" s="101"/>
      <c r="E58" s="110"/>
      <c r="F58" s="110"/>
    </row>
    <row r="59" spans="1:11" s="105" customFormat="1" ht="14.25" customHeight="1" x14ac:dyDescent="0.3">
      <c r="A59" s="104" t="s">
        <v>6</v>
      </c>
      <c r="B59" s="100" t="s">
        <v>51</v>
      </c>
      <c r="C59" s="101"/>
      <c r="D59" s="101"/>
      <c r="E59" s="110"/>
      <c r="F59" s="110"/>
    </row>
    <row r="60" spans="1:11" s="105" customFormat="1" ht="14.25" customHeight="1" x14ac:dyDescent="0.3">
      <c r="A60" s="104" t="s">
        <v>6</v>
      </c>
      <c r="B60" s="100" t="s">
        <v>52</v>
      </c>
      <c r="C60" s="101"/>
      <c r="D60" s="101"/>
      <c r="E60" s="110"/>
      <c r="F60" s="110"/>
    </row>
    <row r="61" spans="1:11" s="105" customFormat="1" ht="38.25" x14ac:dyDescent="0.3">
      <c r="A61" s="104" t="s">
        <v>6</v>
      </c>
      <c r="B61" s="100" t="s">
        <v>53</v>
      </c>
      <c r="C61" s="101"/>
      <c r="D61" s="101"/>
      <c r="E61" s="110"/>
      <c r="F61" s="110"/>
    </row>
    <row r="62" spans="1:11" s="105" customFormat="1" ht="15" customHeight="1" x14ac:dyDescent="0.3">
      <c r="A62" s="104" t="s">
        <v>6</v>
      </c>
      <c r="B62" s="100" t="s">
        <v>54</v>
      </c>
      <c r="C62" s="101"/>
      <c r="D62" s="101"/>
      <c r="E62" s="110"/>
      <c r="F62" s="110"/>
    </row>
    <row r="63" spans="1:11" s="105" customFormat="1" ht="53.25" customHeight="1" x14ac:dyDescent="0.3">
      <c r="A63" s="104" t="s">
        <v>6</v>
      </c>
      <c r="B63" s="100" t="s">
        <v>55</v>
      </c>
      <c r="C63" s="101"/>
      <c r="D63" s="101"/>
      <c r="E63" s="110"/>
      <c r="F63" s="110"/>
    </row>
    <row r="64" spans="1:11" s="105" customFormat="1" ht="39" customHeight="1" x14ac:dyDescent="0.3">
      <c r="A64" s="104" t="s">
        <v>6</v>
      </c>
      <c r="B64" s="100" t="s">
        <v>56</v>
      </c>
      <c r="C64" s="101"/>
      <c r="D64" s="101"/>
      <c r="E64" s="110"/>
      <c r="F64" s="110"/>
    </row>
    <row r="65" spans="1:6" s="105" customFormat="1" ht="27" customHeight="1" x14ac:dyDescent="0.3">
      <c r="A65" s="104" t="s">
        <v>6</v>
      </c>
      <c r="B65" s="100" t="s">
        <v>57</v>
      </c>
      <c r="C65" s="101"/>
      <c r="D65" s="101"/>
      <c r="E65" s="110"/>
      <c r="F65" s="110"/>
    </row>
    <row r="66" spans="1:6" s="105" customFormat="1" ht="14.25" customHeight="1" x14ac:dyDescent="0.3">
      <c r="A66" s="104" t="s">
        <v>6</v>
      </c>
      <c r="B66" s="100" t="s">
        <v>58</v>
      </c>
      <c r="C66" s="101"/>
      <c r="D66" s="101"/>
      <c r="E66" s="110"/>
      <c r="F66" s="110"/>
    </row>
    <row r="67" spans="1:6" s="105" customFormat="1" ht="39.75" customHeight="1" x14ac:dyDescent="0.3">
      <c r="A67" s="104" t="s">
        <v>6</v>
      </c>
      <c r="B67" s="100" t="s">
        <v>59</v>
      </c>
      <c r="C67" s="101"/>
      <c r="D67" s="101"/>
      <c r="E67" s="110"/>
      <c r="F67" s="110"/>
    </row>
    <row r="68" spans="1:6" s="105" customFormat="1" ht="15" customHeight="1" x14ac:dyDescent="0.3">
      <c r="A68" s="104" t="s">
        <v>6</v>
      </c>
      <c r="B68" s="100" t="s">
        <v>60</v>
      </c>
      <c r="C68" s="101"/>
      <c r="D68" s="101"/>
      <c r="E68" s="110"/>
      <c r="F68" s="110"/>
    </row>
    <row r="69" spans="1:6" s="105" customFormat="1" ht="14.25" customHeight="1" x14ac:dyDescent="0.3">
      <c r="A69" s="104" t="s">
        <v>6</v>
      </c>
      <c r="B69" s="100" t="s">
        <v>61</v>
      </c>
      <c r="C69" s="101"/>
      <c r="D69" s="101"/>
      <c r="E69" s="110"/>
      <c r="F69" s="110"/>
    </row>
    <row r="70" spans="1:6" s="105" customFormat="1" ht="14.25" customHeight="1" x14ac:dyDescent="0.3">
      <c r="A70" s="104" t="s">
        <v>6</v>
      </c>
      <c r="B70" s="100" t="s">
        <v>62</v>
      </c>
      <c r="C70" s="101"/>
      <c r="D70" s="101"/>
      <c r="E70" s="110"/>
      <c r="F70" s="110"/>
    </row>
    <row r="71" spans="1:6" s="105" customFormat="1" ht="14.25" customHeight="1" x14ac:dyDescent="0.3">
      <c r="A71" s="104" t="s">
        <v>6</v>
      </c>
      <c r="B71" s="100" t="s">
        <v>63</v>
      </c>
      <c r="C71" s="101"/>
      <c r="D71" s="101"/>
      <c r="E71" s="110"/>
      <c r="F71" s="110"/>
    </row>
    <row r="72" spans="1:6" s="105" customFormat="1" ht="14.25" customHeight="1" x14ac:dyDescent="0.3">
      <c r="A72" s="104" t="s">
        <v>6</v>
      </c>
      <c r="B72" s="100" t="s">
        <v>64</v>
      </c>
      <c r="C72" s="101"/>
      <c r="D72" s="101"/>
      <c r="E72" s="110"/>
      <c r="F72" s="110"/>
    </row>
    <row r="73" spans="1:6" s="105" customFormat="1" ht="16.5" x14ac:dyDescent="0.3">
      <c r="A73" s="104"/>
      <c r="B73" s="100"/>
      <c r="C73" s="101"/>
      <c r="D73" s="101"/>
      <c r="E73" s="110"/>
      <c r="F73" s="110"/>
    </row>
    <row r="74" spans="1:6" s="105" customFormat="1" ht="76.5" x14ac:dyDescent="0.3">
      <c r="A74" s="100"/>
      <c r="B74" s="100" t="s">
        <v>65</v>
      </c>
      <c r="C74" s="107" t="s">
        <v>5</v>
      </c>
      <c r="D74" s="107">
        <v>5</v>
      </c>
      <c r="E74" s="111"/>
      <c r="F74" s="111"/>
    </row>
    <row r="75" spans="1:6" customFormat="1" x14ac:dyDescent="0.25">
      <c r="A75" s="83"/>
      <c r="B75" s="83"/>
      <c r="C75" s="46"/>
      <c r="D75" s="46"/>
      <c r="E75" s="112"/>
      <c r="F75" s="112"/>
    </row>
    <row r="76" spans="1:6" customFormat="1" ht="68.25" customHeight="1" x14ac:dyDescent="0.25">
      <c r="A76" s="99">
        <f>A47+1</f>
        <v>9</v>
      </c>
      <c r="B76" s="100" t="s">
        <v>75</v>
      </c>
      <c r="C76" s="46"/>
      <c r="D76" s="46"/>
      <c r="E76" s="112"/>
      <c r="F76" s="112"/>
    </row>
    <row r="77" spans="1:6" customFormat="1" x14ac:dyDescent="0.25">
      <c r="A77" s="83"/>
      <c r="B77" s="83"/>
      <c r="C77" s="46"/>
      <c r="D77" s="46"/>
      <c r="E77" s="112"/>
      <c r="F77" s="112"/>
    </row>
    <row r="78" spans="1:6" customFormat="1" ht="51.75" customHeight="1" x14ac:dyDescent="0.25">
      <c r="A78" s="83"/>
      <c r="B78" s="100" t="s">
        <v>66</v>
      </c>
      <c r="C78" s="107" t="s">
        <v>5</v>
      </c>
      <c r="D78" s="107">
        <v>5</v>
      </c>
      <c r="E78" s="111"/>
      <c r="F78" s="111"/>
    </row>
    <row r="79" spans="1:6" customFormat="1" x14ac:dyDescent="0.25">
      <c r="A79" s="83"/>
      <c r="B79" s="83"/>
      <c r="C79" s="46"/>
      <c r="D79" s="46"/>
      <c r="E79" s="112"/>
      <c r="F79" s="112"/>
    </row>
    <row r="80" spans="1:6" customFormat="1" ht="89.25" x14ac:dyDescent="0.25">
      <c r="A80" s="99">
        <f>A76+1</f>
        <v>10</v>
      </c>
      <c r="B80" s="100" t="s">
        <v>76</v>
      </c>
      <c r="C80" s="46"/>
      <c r="D80" s="46"/>
      <c r="E80" s="112"/>
      <c r="F80" s="112"/>
    </row>
    <row r="81" spans="1:6" customFormat="1" x14ac:dyDescent="0.25">
      <c r="A81" s="83"/>
      <c r="B81" s="83"/>
      <c r="C81" s="46"/>
      <c r="D81" s="46"/>
      <c r="E81" s="112"/>
      <c r="F81" s="112"/>
    </row>
    <row r="82" spans="1:6" customFormat="1" ht="63.75" x14ac:dyDescent="0.25">
      <c r="A82" s="83"/>
      <c r="B82" s="100" t="s">
        <v>66</v>
      </c>
      <c r="C82" s="107" t="s">
        <v>5</v>
      </c>
      <c r="D82" s="107">
        <v>1</v>
      </c>
      <c r="E82" s="111"/>
      <c r="F82" s="111"/>
    </row>
    <row r="83" spans="1:6" customFormat="1" x14ac:dyDescent="0.25">
      <c r="A83" s="83"/>
      <c r="B83" s="83"/>
      <c r="C83" s="46"/>
      <c r="D83" s="46"/>
      <c r="E83" s="46"/>
      <c r="F83" s="46"/>
    </row>
    <row r="84" spans="1:6" x14ac:dyDescent="0.25">
      <c r="A84" s="14"/>
      <c r="B84" s="13"/>
      <c r="C84" s="12"/>
      <c r="D84" s="11"/>
      <c r="E84" s="15"/>
      <c r="F84" s="10"/>
    </row>
    <row r="85" spans="1:6" x14ac:dyDescent="0.25">
      <c r="A85" s="20"/>
      <c r="B85" s="9"/>
      <c r="C85" s="8"/>
      <c r="D85" s="7"/>
      <c r="E85" s="18"/>
      <c r="F85" s="18"/>
    </row>
    <row r="86" spans="1:6" s="98" customFormat="1" x14ac:dyDescent="0.25">
      <c r="A86" s="92">
        <v>1</v>
      </c>
      <c r="B86" s="93" t="s">
        <v>25</v>
      </c>
      <c r="C86" s="94"/>
      <c r="D86" s="95"/>
      <c r="E86" s="96"/>
      <c r="F86" s="97"/>
    </row>
    <row r="87" spans="1:6" x14ac:dyDescent="0.25">
      <c r="A87" s="14"/>
      <c r="B87" s="13"/>
      <c r="C87" s="12"/>
      <c r="D87" s="11"/>
      <c r="E87" s="15"/>
      <c r="F87" s="10"/>
    </row>
    <row r="88" spans="1:6" x14ac:dyDescent="0.25">
      <c r="A88" s="85"/>
      <c r="B88" s="33"/>
      <c r="C88" s="36"/>
      <c r="D88" s="36"/>
      <c r="E88" s="37"/>
      <c r="F88" s="34"/>
    </row>
    <row r="89" spans="1:6" ht="15.75" x14ac:dyDescent="0.25">
      <c r="A89" s="44">
        <v>2</v>
      </c>
      <c r="B89" s="22" t="s">
        <v>29</v>
      </c>
      <c r="C89" s="8"/>
      <c r="D89" s="7"/>
      <c r="E89" s="6"/>
      <c r="F89" s="6"/>
    </row>
    <row r="90" spans="1:6" ht="15.75" x14ac:dyDescent="0.25">
      <c r="A90" s="44"/>
      <c r="B90" s="22"/>
      <c r="C90" s="8"/>
      <c r="D90" s="7"/>
      <c r="E90" s="6"/>
      <c r="F90" s="6"/>
    </row>
    <row r="91" spans="1:6" ht="40.5" customHeight="1" x14ac:dyDescent="0.25">
      <c r="A91" s="20">
        <v>1</v>
      </c>
      <c r="B91" s="19" t="s">
        <v>69</v>
      </c>
      <c r="C91" s="8" t="s">
        <v>32</v>
      </c>
      <c r="D91" s="40">
        <v>1</v>
      </c>
      <c r="E91" s="30"/>
      <c r="F91" s="30"/>
    </row>
    <row r="92" spans="1:6" x14ac:dyDescent="0.25">
      <c r="A92" s="20"/>
      <c r="B92" s="9"/>
      <c r="C92" s="8"/>
      <c r="D92" s="7"/>
      <c r="E92" s="18"/>
      <c r="F92" s="18"/>
    </row>
    <row r="93" spans="1:6" x14ac:dyDescent="0.25">
      <c r="A93" s="86"/>
      <c r="B93" s="87"/>
      <c r="C93" s="88"/>
      <c r="D93" s="89"/>
      <c r="E93" s="90"/>
      <c r="F93" s="91"/>
    </row>
    <row r="94" spans="1:6" s="98" customFormat="1" x14ac:dyDescent="0.25">
      <c r="A94" s="92">
        <v>2</v>
      </c>
      <c r="B94" s="93" t="s">
        <v>23</v>
      </c>
      <c r="C94" s="94"/>
      <c r="D94" s="95"/>
      <c r="E94" s="96"/>
      <c r="F94" s="97"/>
    </row>
    <row r="95" spans="1:6" x14ac:dyDescent="0.25">
      <c r="A95" s="14"/>
      <c r="B95" s="13"/>
      <c r="C95" s="12"/>
      <c r="D95" s="11"/>
      <c r="E95" s="15"/>
      <c r="F95" s="10"/>
    </row>
    <row r="96" spans="1:6" x14ac:dyDescent="0.25">
      <c r="A96" s="21"/>
      <c r="B96" s="31"/>
      <c r="C96" s="39"/>
      <c r="D96" s="39"/>
      <c r="E96" s="39"/>
      <c r="F96" s="39"/>
    </row>
    <row r="97" spans="1:6" ht="15.75" x14ac:dyDescent="0.25">
      <c r="A97" s="44">
        <v>3</v>
      </c>
      <c r="B97" s="22" t="s">
        <v>24</v>
      </c>
      <c r="C97" s="8"/>
      <c r="D97" s="7"/>
      <c r="E97" s="6"/>
      <c r="F97" s="6"/>
    </row>
    <row r="98" spans="1:6" x14ac:dyDescent="0.25">
      <c r="A98" s="47"/>
      <c r="B98" s="48"/>
      <c r="C98" s="17"/>
      <c r="D98" s="49"/>
      <c r="E98" s="30"/>
      <c r="F98" s="30"/>
    </row>
    <row r="99" spans="1:6" x14ac:dyDescent="0.25">
      <c r="A99" s="50">
        <v>1</v>
      </c>
      <c r="B99" s="19" t="s">
        <v>34</v>
      </c>
      <c r="C99" s="17" t="s">
        <v>22</v>
      </c>
      <c r="D99" s="51">
        <v>0.13</v>
      </c>
      <c r="E99" s="30"/>
      <c r="F99" s="30"/>
    </row>
    <row r="100" spans="1:6" x14ac:dyDescent="0.25">
      <c r="A100" s="50"/>
      <c r="B100" s="19"/>
      <c r="C100" s="17"/>
      <c r="D100" s="51"/>
      <c r="E100" s="30"/>
      <c r="F100" s="30"/>
    </row>
    <row r="101" spans="1:6" ht="53.25" customHeight="1" x14ac:dyDescent="0.25">
      <c r="A101" s="50">
        <f>A99+1</f>
        <v>2</v>
      </c>
      <c r="B101" s="52" t="s">
        <v>31</v>
      </c>
      <c r="C101" s="8"/>
      <c r="D101" s="7"/>
      <c r="E101" s="6"/>
      <c r="F101" s="6"/>
    </row>
    <row r="102" spans="1:6" x14ac:dyDescent="0.25">
      <c r="A102" s="53" t="s">
        <v>6</v>
      </c>
      <c r="B102" s="33" t="s">
        <v>37</v>
      </c>
      <c r="C102" s="8"/>
      <c r="D102" s="7"/>
      <c r="E102" s="37"/>
      <c r="F102" s="34"/>
    </row>
    <row r="103" spans="1:6" ht="25.5" x14ac:dyDescent="0.25">
      <c r="A103" s="53" t="s">
        <v>6</v>
      </c>
      <c r="B103" s="52" t="s">
        <v>11</v>
      </c>
      <c r="C103" s="8"/>
      <c r="D103" s="7"/>
      <c r="E103" s="6"/>
      <c r="F103" s="6"/>
    </row>
    <row r="104" spans="1:6" x14ac:dyDescent="0.25">
      <c r="A104" s="53" t="s">
        <v>6</v>
      </c>
      <c r="B104" s="54" t="s">
        <v>26</v>
      </c>
      <c r="C104" s="8"/>
      <c r="D104" s="7"/>
      <c r="E104" s="6"/>
      <c r="F104" s="6"/>
    </row>
    <row r="105" spans="1:6" x14ac:dyDescent="0.25">
      <c r="A105" s="53" t="s">
        <v>6</v>
      </c>
      <c r="B105" s="54" t="s">
        <v>27</v>
      </c>
      <c r="C105" s="8"/>
      <c r="D105" s="7"/>
      <c r="E105" s="6"/>
      <c r="F105" s="6"/>
    </row>
    <row r="106" spans="1:6" x14ac:dyDescent="0.25">
      <c r="A106" s="53" t="s">
        <v>6</v>
      </c>
      <c r="B106" s="54" t="s">
        <v>10</v>
      </c>
      <c r="C106" s="8"/>
      <c r="D106" s="7"/>
      <c r="E106" s="6"/>
      <c r="F106" s="6"/>
    </row>
    <row r="107" spans="1:6" x14ac:dyDescent="0.25">
      <c r="A107" s="53" t="s">
        <v>6</v>
      </c>
      <c r="B107" s="54" t="s">
        <v>9</v>
      </c>
      <c r="C107" s="8"/>
      <c r="D107" s="7"/>
      <c r="E107" s="6"/>
      <c r="F107" s="6"/>
    </row>
    <row r="108" spans="1:6" x14ac:dyDescent="0.25">
      <c r="A108" s="53" t="s">
        <v>6</v>
      </c>
      <c r="B108" s="54" t="s">
        <v>8</v>
      </c>
      <c r="C108" s="8"/>
      <c r="D108" s="7"/>
      <c r="E108" s="6"/>
      <c r="F108" s="6"/>
    </row>
    <row r="109" spans="1:6" x14ac:dyDescent="0.25">
      <c r="A109" s="53" t="s">
        <v>6</v>
      </c>
      <c r="B109" s="54" t="s">
        <v>7</v>
      </c>
      <c r="C109" s="8"/>
      <c r="D109" s="7"/>
      <c r="E109" s="6"/>
      <c r="F109" s="6"/>
    </row>
    <row r="110" spans="1:6" x14ac:dyDescent="0.25">
      <c r="A110" s="55"/>
      <c r="B110" s="53" t="s">
        <v>33</v>
      </c>
      <c r="C110" s="8" t="s">
        <v>4</v>
      </c>
      <c r="D110" s="56">
        <v>1</v>
      </c>
      <c r="E110" s="57"/>
      <c r="F110" s="30"/>
    </row>
    <row r="111" spans="1:6" ht="13.5" customHeight="1" x14ac:dyDescent="0.25">
      <c r="A111" s="55"/>
      <c r="B111" s="53"/>
      <c r="C111" s="8"/>
      <c r="D111" s="56"/>
      <c r="E111" s="57"/>
      <c r="F111" s="30"/>
    </row>
    <row r="112" spans="1:6" ht="25.5" x14ac:dyDescent="0.25">
      <c r="A112" s="50">
        <v>3</v>
      </c>
      <c r="B112" s="52" t="s">
        <v>77</v>
      </c>
      <c r="C112" s="8" t="s">
        <v>4</v>
      </c>
      <c r="D112" s="56">
        <v>1</v>
      </c>
      <c r="E112" s="57"/>
      <c r="F112" s="30"/>
    </row>
    <row r="113" spans="1:6" ht="13.5" customHeight="1" x14ac:dyDescent="0.25">
      <c r="A113" s="55"/>
      <c r="B113" s="53"/>
      <c r="C113" s="8"/>
      <c r="D113" s="56"/>
      <c r="E113" s="57"/>
      <c r="F113" s="30"/>
    </row>
    <row r="114" spans="1:6" s="98" customFormat="1" x14ac:dyDescent="0.25">
      <c r="A114" s="92">
        <v>3</v>
      </c>
      <c r="B114" s="93" t="s">
        <v>30</v>
      </c>
      <c r="C114" s="94"/>
      <c r="D114" s="95"/>
      <c r="E114" s="96"/>
      <c r="F114" s="97"/>
    </row>
    <row r="115" spans="1:6" x14ac:dyDescent="0.25">
      <c r="A115" s="14"/>
      <c r="B115" s="13"/>
      <c r="C115" s="12"/>
      <c r="D115" s="11"/>
      <c r="E115" s="15"/>
      <c r="F115" s="10"/>
    </row>
    <row r="116" spans="1:6" x14ac:dyDescent="0.25">
      <c r="A116" s="21"/>
      <c r="B116" s="19"/>
      <c r="C116" s="17"/>
      <c r="D116" s="49"/>
      <c r="E116" s="30"/>
      <c r="F116" s="30"/>
    </row>
    <row r="117" spans="1:6" ht="16.5" thickBot="1" x14ac:dyDescent="0.3">
      <c r="A117" s="58">
        <v>4</v>
      </c>
      <c r="B117" s="59" t="s">
        <v>3</v>
      </c>
      <c r="C117" s="60"/>
      <c r="D117" s="61"/>
      <c r="E117" s="62"/>
      <c r="F117" s="62"/>
    </row>
    <row r="118" spans="1:6" x14ac:dyDescent="0.25">
      <c r="A118" s="63"/>
      <c r="B118" s="64"/>
      <c r="C118" s="65"/>
      <c r="D118" s="66"/>
      <c r="E118" s="67"/>
      <c r="F118" s="67"/>
    </row>
    <row r="119" spans="1:6" x14ac:dyDescent="0.25">
      <c r="A119" s="55">
        <v>1</v>
      </c>
      <c r="B119" s="9" t="str">
        <f>B12</f>
        <v>JAVNA RASVJETA - ELEKTROMONTAŽNI MATERIJAL I RADOVI</v>
      </c>
      <c r="C119" s="3"/>
      <c r="D119" s="7"/>
      <c r="E119" s="6"/>
      <c r="F119" s="68"/>
    </row>
    <row r="120" spans="1:6" x14ac:dyDescent="0.25">
      <c r="A120" s="55">
        <v>2</v>
      </c>
      <c r="B120" s="9" t="str">
        <f>B89</f>
        <v>JAVNA RASVJETA - GRAĐEVINSKI MATERIJAL I RADOVI</v>
      </c>
      <c r="C120" s="3"/>
      <c r="D120" s="7"/>
      <c r="E120" s="6"/>
      <c r="F120" s="68"/>
    </row>
    <row r="121" spans="1:6" x14ac:dyDescent="0.25">
      <c r="A121" s="55">
        <v>3</v>
      </c>
      <c r="B121" s="9" t="str">
        <f>B97</f>
        <v>OSTALI MATERIJAL I RADOVI</v>
      </c>
      <c r="C121" s="3"/>
      <c r="D121" s="7"/>
      <c r="E121" s="6"/>
      <c r="F121" s="68"/>
    </row>
    <row r="122" spans="1:6" x14ac:dyDescent="0.25">
      <c r="A122" s="63"/>
      <c r="B122" s="69"/>
      <c r="C122" s="65"/>
      <c r="D122" s="66"/>
      <c r="E122" s="67"/>
      <c r="F122" s="67"/>
    </row>
    <row r="123" spans="1:6" x14ac:dyDescent="0.25">
      <c r="A123" s="70"/>
      <c r="B123" s="71" t="s">
        <v>2</v>
      </c>
      <c r="C123" s="72"/>
      <c r="D123" s="73"/>
      <c r="E123" s="74"/>
      <c r="F123" s="75"/>
    </row>
    <row r="124" spans="1:6" x14ac:dyDescent="0.25">
      <c r="A124" s="63"/>
      <c r="B124" s="64" t="s">
        <v>1</v>
      </c>
      <c r="C124" s="65"/>
      <c r="D124" s="66"/>
      <c r="E124" s="67"/>
      <c r="F124" s="76"/>
    </row>
    <row r="125" spans="1:6" x14ac:dyDescent="0.25">
      <c r="A125" s="77"/>
      <c r="B125" s="78" t="s">
        <v>0</v>
      </c>
      <c r="C125" s="79"/>
      <c r="D125" s="80"/>
      <c r="E125" s="81"/>
      <c r="F125" s="82"/>
    </row>
    <row r="126" spans="1:6" x14ac:dyDescent="0.25">
      <c r="A126" s="5"/>
      <c r="B126" s="4"/>
      <c r="C126" s="3"/>
      <c r="D126" s="2"/>
      <c r="E126" s="1"/>
      <c r="F126" s="1"/>
    </row>
  </sheetData>
  <mergeCells count="4">
    <mergeCell ref="B2:F2"/>
    <mergeCell ref="B5:F5"/>
    <mergeCell ref="B6:F6"/>
    <mergeCell ref="B7:F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1" manualBreakCount="1">
    <brk id="115" max="16383" man="1"/>
  </rowBreaks>
  <ignoredErrors>
    <ignoredError sqref="A100 A102:A10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2" ma:contentTypeDescription="Create a new document." ma:contentTypeScope="" ma:versionID="29bac34a9ca51f9068f0ce947b81ad6e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edc51d2d6ab2657398bbdf1f78f6d5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737175-54EE-470E-B520-58F27C00255C}"/>
</file>

<file path=customXml/itemProps2.xml><?xml version="1.0" encoding="utf-8"?>
<ds:datastoreItem xmlns:ds="http://schemas.openxmlformats.org/officeDocument/2006/customXml" ds:itemID="{1C71E18D-E049-4236-9DE7-5D093655A361}"/>
</file>

<file path=customXml/itemProps3.xml><?xml version="1.0" encoding="utf-8"?>
<ds:datastoreItem xmlns:ds="http://schemas.openxmlformats.org/officeDocument/2006/customXml" ds:itemID="{904E9914-A37D-49F7-A7D9-C1C0F9BB7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IBEL projekt</dc:creator>
  <cp:lastModifiedBy>Vjekoslav Bagarić</cp:lastModifiedBy>
  <cp:lastPrinted>2021-05-10T09:53:58Z</cp:lastPrinted>
  <dcterms:created xsi:type="dcterms:W3CDTF">2018-02-23T02:53:00Z</dcterms:created>
  <dcterms:modified xsi:type="dcterms:W3CDTF">2021-12-09T11:42:02Z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