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drustvene/Shared Documents/Zajednička mapa/2021/SPORT/Javni_poziv_režije/1. sjednica/"/>
    </mc:Choice>
  </mc:AlternateContent>
  <xr:revisionPtr revIDLastSave="98" documentId="11_C68E92B1EC22E58E7B700554399498A49962511D" xr6:coauthVersionLast="46" xr6:coauthVersionMax="46" xr10:uidLastSave="{05E5C919-315F-4500-AF52-0834ACE487D4}"/>
  <bookViews>
    <workbookView xWindow="-120" yWindow="-120" windowWidth="19440" windowHeight="15000" xr2:uid="{00000000-000D-0000-FFFF-FFFF00000000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2" i="1"/>
  <c r="G12" i="1"/>
  <c r="F12" i="1"/>
  <c r="E12" i="1"/>
  <c r="J4" i="1"/>
  <c r="J10" i="1" l="1"/>
  <c r="J9" i="1" l="1"/>
  <c r="J8" i="1"/>
  <c r="J7" i="1"/>
  <c r="J6" i="1"/>
  <c r="J5" i="1"/>
  <c r="J12" i="1" l="1"/>
  <c r="J15" i="1" s="1"/>
  <c r="I12" i="1" l="1"/>
  <c r="H12" i="1"/>
</calcChain>
</file>

<file path=xl/sharedStrings.xml><?xml version="1.0" encoding="utf-8"?>
<sst xmlns="http://schemas.openxmlformats.org/spreadsheetml/2006/main" count="31" uniqueCount="31">
  <si>
    <t>Naziv udruge</t>
  </si>
  <si>
    <t>OIB</t>
  </si>
  <si>
    <t>RB</t>
  </si>
  <si>
    <t>Ukupno</t>
  </si>
  <si>
    <t>El. energija</t>
  </si>
  <si>
    <t>Plin</t>
  </si>
  <si>
    <t>Grijanje</t>
  </si>
  <si>
    <t>Voda</t>
  </si>
  <si>
    <t>Naziv objekta</t>
  </si>
  <si>
    <t>Zračna luka Čepin</t>
  </si>
  <si>
    <t>Centar terapijskog jahanja</t>
  </si>
  <si>
    <t>Sportski centar Josipovac</t>
  </si>
  <si>
    <t>Omladinski sportski park</t>
  </si>
  <si>
    <t>Kuglana Pampas</t>
  </si>
  <si>
    <t>Zbrojeno</t>
  </si>
  <si>
    <t>Nogometni klub "Radnik" Josipovac</t>
  </si>
  <si>
    <t>Nogometni klub "Elektra" Osijek</t>
  </si>
  <si>
    <t>Aeroklub "Osijek"</t>
  </si>
  <si>
    <t>Nogometni klub "Metalac" Osijek</t>
  </si>
  <si>
    <t>Plan</t>
  </si>
  <si>
    <t>Preostalo</t>
  </si>
  <si>
    <t>Kom. Otpad</t>
  </si>
  <si>
    <t>Udruga za terapiju i aktivnosti pomoću konja "Mogu" Osijek</t>
  </si>
  <si>
    <t>Sportski centar Bikara</t>
  </si>
  <si>
    <t>Nogometna škola mladeži NK Grafičar Vodovod Osijek</t>
  </si>
  <si>
    <t>Sportski centar Grafičar</t>
  </si>
  <si>
    <t>Moto-nautički klub "Neptun" Osijek</t>
  </si>
  <si>
    <t>Motonautički dom Retfala</t>
  </si>
  <si>
    <t>Športski nogometni klub "Višnjevac"</t>
  </si>
  <si>
    <t>Sportski centar Višnjevac</t>
  </si>
  <si>
    <t>Kuglački klub "Osijek"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</si>
</sst>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44" fontId="0" fillId="0" borderId="0" xfId="0" applyNumberFormat="1"/>
    <xf numFmtId="0" fontId="0" fillId="0" borderId="9" xfId="0" applyBorder="1"/>
    <xf numFmtId="0" fontId="0" fillId="0" borderId="10" xfId="0" applyBorder="1"/>
    <xf numFmtId="44" fontId="0" fillId="0" borderId="11" xfId="0" applyNumberFormat="1" applyFont="1" applyBorder="1"/>
    <xf numFmtId="44" fontId="0" fillId="0" borderId="9" xfId="0" applyNumberFormat="1" applyBorder="1"/>
    <xf numFmtId="0" fontId="0" fillId="0" borderId="4" xfId="0" applyFont="1" applyFill="1" applyBorder="1"/>
    <xf numFmtId="44" fontId="1" fillId="0" borderId="4" xfId="1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44" fontId="1" fillId="0" borderId="7" xfId="1" applyFont="1" applyFill="1" applyBorder="1"/>
    <xf numFmtId="0" fontId="0" fillId="0" borderId="2" xfId="0" applyFont="1" applyFill="1" applyBorder="1"/>
    <xf numFmtId="0" fontId="0" fillId="0" borderId="1" xfId="0" applyFont="1" applyFill="1" applyBorder="1"/>
    <xf numFmtId="44" fontId="1" fillId="0" borderId="1" xfId="1" applyFont="1" applyFill="1" applyBorder="1"/>
    <xf numFmtId="0" fontId="4" fillId="0" borderId="1" xfId="0" applyFont="1" applyFill="1" applyBorder="1" applyAlignment="1">
      <alignment wrapText="1"/>
    </xf>
    <xf numFmtId="0" fontId="0" fillId="0" borderId="1" xfId="0" quotePrefix="1" applyFont="1" applyFill="1" applyBorder="1"/>
    <xf numFmtId="0" fontId="5" fillId="0" borderId="0" xfId="0" applyFont="1"/>
    <xf numFmtId="44" fontId="2" fillId="0" borderId="4" xfId="1" applyFont="1" applyFill="1" applyBorder="1"/>
    <xf numFmtId="44" fontId="2" fillId="0" borderId="5" xfId="1" applyFont="1" applyFill="1" applyBorder="1"/>
    <xf numFmtId="44" fontId="2" fillId="0" borderId="8" xfId="1" applyFont="1" applyFill="1" applyBorder="1"/>
    <xf numFmtId="44" fontId="1" fillId="0" borderId="12" xfId="1" applyFont="1" applyFill="1" applyBorder="1"/>
    <xf numFmtId="44" fontId="1" fillId="0" borderId="13" xfId="1" applyFont="1" applyFill="1" applyBorder="1"/>
    <xf numFmtId="44" fontId="0" fillId="0" borderId="14" xfId="0" applyNumberFormat="1" applyFont="1" applyFill="1" applyBorder="1"/>
    <xf numFmtId="44" fontId="0" fillId="0" borderId="15" xfId="0" applyNumberFormat="1" applyFont="1" applyFill="1" applyBorder="1"/>
    <xf numFmtId="0" fontId="0" fillId="0" borderId="0" xfId="0" applyFill="1"/>
    <xf numFmtId="0" fontId="0" fillId="0" borderId="3" xfId="0" applyFill="1" applyBorder="1"/>
    <xf numFmtId="0" fontId="2" fillId="0" borderId="4" xfId="0" applyFont="1" applyFill="1" applyBorder="1"/>
    <xf numFmtId="0" fontId="4" fillId="0" borderId="7" xfId="0" applyFont="1" applyFill="1" applyBorder="1" applyAlignment="1">
      <alignment wrapText="1"/>
    </xf>
    <xf numFmtId="44" fontId="0" fillId="0" borderId="7" xfId="1" applyFont="1" applyFill="1" applyBorder="1"/>
    <xf numFmtId="44" fontId="0" fillId="0" borderId="1" xfId="1" applyFont="1" applyFill="1" applyBorder="1"/>
    <xf numFmtId="0" fontId="2" fillId="0" borderId="2" xfId="0" applyFont="1" applyFill="1" applyBorder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I5" sqref="I5"/>
    </sheetView>
  </sheetViews>
  <sheetFormatPr defaultRowHeight="15" x14ac:dyDescent="0.25"/>
  <cols>
    <col min="1" max="1" width="4" bestFit="1" customWidth="1"/>
    <col min="2" max="2" width="33" bestFit="1" customWidth="1"/>
    <col min="3" max="3" width="12" bestFit="1" customWidth="1"/>
    <col min="4" max="4" width="26.42578125" bestFit="1" customWidth="1"/>
    <col min="5" max="5" width="14.28515625" bestFit="1" customWidth="1"/>
    <col min="6" max="6" width="14.85546875" bestFit="1" customWidth="1"/>
    <col min="7" max="7" width="14.85546875" customWidth="1"/>
    <col min="8" max="9" width="13.28515625" bestFit="1" customWidth="1"/>
    <col min="10" max="10" width="14.28515625" bestFit="1" customWidth="1"/>
    <col min="12" max="12" width="13.28515625" bestFit="1" customWidth="1"/>
  </cols>
  <sheetData>
    <row r="1" spans="1:10" s="2" customFormat="1" ht="15.75" thickBot="1" x14ac:dyDescent="0.3">
      <c r="A1" s="6" t="s">
        <v>2</v>
      </c>
      <c r="B1" s="3" t="s">
        <v>0</v>
      </c>
      <c r="C1" s="3" t="s">
        <v>1</v>
      </c>
      <c r="D1" s="3" t="s">
        <v>8</v>
      </c>
      <c r="E1" s="3" t="s">
        <v>5</v>
      </c>
      <c r="F1" s="3" t="s">
        <v>4</v>
      </c>
      <c r="G1" s="3" t="s">
        <v>21</v>
      </c>
      <c r="H1" s="3" t="s">
        <v>7</v>
      </c>
      <c r="I1" s="4" t="s">
        <v>6</v>
      </c>
      <c r="J1" s="5" t="s">
        <v>14</v>
      </c>
    </row>
    <row r="2" spans="1:10" s="31" customFormat="1" x14ac:dyDescent="0.25">
      <c r="A2" s="15">
        <v>1</v>
      </c>
      <c r="B2" s="34" t="s">
        <v>15</v>
      </c>
      <c r="C2" s="16">
        <v>13748229416</v>
      </c>
      <c r="D2" s="35" t="s">
        <v>11</v>
      </c>
      <c r="E2" s="17"/>
      <c r="F2" s="17">
        <v>6326.39</v>
      </c>
      <c r="G2" s="17">
        <v>343.8</v>
      </c>
      <c r="H2" s="17">
        <v>734.75</v>
      </c>
      <c r="I2" s="27"/>
      <c r="J2" s="29">
        <f>SUM(E2:I2)</f>
        <v>7404.9400000000005</v>
      </c>
    </row>
    <row r="3" spans="1:10" s="31" customFormat="1" ht="30" x14ac:dyDescent="0.25">
      <c r="A3" s="18">
        <v>2</v>
      </c>
      <c r="B3" s="21" t="s">
        <v>22</v>
      </c>
      <c r="C3" s="19">
        <v>30168168961</v>
      </c>
      <c r="D3" s="36" t="s">
        <v>10</v>
      </c>
      <c r="E3" s="20"/>
      <c r="F3" s="20">
        <v>6744.81</v>
      </c>
      <c r="G3" s="20">
        <v>352.53</v>
      </c>
      <c r="H3" s="20">
        <v>2969.45</v>
      </c>
      <c r="I3" s="28"/>
      <c r="J3" s="30">
        <f>SUM(E3:I3)</f>
        <v>10066.790000000001</v>
      </c>
    </row>
    <row r="4" spans="1:10" s="31" customFormat="1" x14ac:dyDescent="0.25">
      <c r="A4" s="18">
        <v>3</v>
      </c>
      <c r="B4" s="21" t="s">
        <v>16</v>
      </c>
      <c r="C4" s="19">
        <v>28616224279</v>
      </c>
      <c r="D4" s="36" t="s">
        <v>12</v>
      </c>
      <c r="E4" s="20"/>
      <c r="F4" s="20">
        <v>2071.44</v>
      </c>
      <c r="G4" s="20"/>
      <c r="H4" s="20">
        <v>1260.1600000000001</v>
      </c>
      <c r="I4" s="28">
        <v>7869.65</v>
      </c>
      <c r="J4" s="30">
        <f>SUM(E4:I4)</f>
        <v>11201.25</v>
      </c>
    </row>
    <row r="5" spans="1:10" s="31" customFormat="1" x14ac:dyDescent="0.25">
      <c r="A5" s="18">
        <v>4</v>
      </c>
      <c r="B5" s="21" t="s">
        <v>18</v>
      </c>
      <c r="C5" s="19">
        <v>59213159856</v>
      </c>
      <c r="D5" s="36" t="s">
        <v>23</v>
      </c>
      <c r="E5" s="20">
        <v>3431.26</v>
      </c>
      <c r="F5" s="20">
        <v>9901.81</v>
      </c>
      <c r="G5" s="20"/>
      <c r="H5" s="20">
        <v>5462.37</v>
      </c>
      <c r="I5" s="28"/>
      <c r="J5" s="30">
        <f t="shared" ref="J5:J10" si="0">SUM(E5:I5)</f>
        <v>18795.439999999999</v>
      </c>
    </row>
    <row r="6" spans="1:10" s="31" customFormat="1" ht="30" x14ac:dyDescent="0.25">
      <c r="A6" s="18">
        <v>5</v>
      </c>
      <c r="B6" s="21" t="s">
        <v>24</v>
      </c>
      <c r="C6" s="19">
        <v>91472550613</v>
      </c>
      <c r="D6" s="36" t="s">
        <v>25</v>
      </c>
      <c r="E6" s="20">
        <v>16392.490000000002</v>
      </c>
      <c r="F6" s="20">
        <v>3822.13</v>
      </c>
      <c r="G6" s="20">
        <v>172.35</v>
      </c>
      <c r="H6" s="20">
        <v>1150.5999999999999</v>
      </c>
      <c r="I6" s="28"/>
      <c r="J6" s="30">
        <f t="shared" si="0"/>
        <v>21537.57</v>
      </c>
    </row>
    <row r="7" spans="1:10" s="31" customFormat="1" ht="30" x14ac:dyDescent="0.25">
      <c r="A7" s="18">
        <v>6</v>
      </c>
      <c r="B7" s="21" t="s">
        <v>26</v>
      </c>
      <c r="C7" s="19">
        <v>79551025690</v>
      </c>
      <c r="D7" s="36" t="s">
        <v>27</v>
      </c>
      <c r="E7" s="20">
        <v>3146.26</v>
      </c>
      <c r="F7" s="20">
        <v>3455.78</v>
      </c>
      <c r="G7" s="20">
        <v>750.75</v>
      </c>
      <c r="H7" s="20">
        <v>276.89999999999998</v>
      </c>
      <c r="I7" s="28"/>
      <c r="J7" s="30">
        <f t="shared" si="0"/>
        <v>7629.6900000000005</v>
      </c>
    </row>
    <row r="8" spans="1:10" s="31" customFormat="1" ht="30" x14ac:dyDescent="0.25">
      <c r="A8" s="15">
        <v>7</v>
      </c>
      <c r="B8" s="21" t="s">
        <v>28</v>
      </c>
      <c r="C8" s="19">
        <v>8004479819</v>
      </c>
      <c r="D8" s="20" t="s">
        <v>29</v>
      </c>
      <c r="E8" s="20">
        <v>2804.14</v>
      </c>
      <c r="F8" s="20">
        <v>3442.62</v>
      </c>
      <c r="G8" s="20">
        <v>206.52</v>
      </c>
      <c r="H8" s="20">
        <v>519.26</v>
      </c>
      <c r="I8" s="28"/>
      <c r="J8" s="30">
        <f t="shared" si="0"/>
        <v>6972.5400000000009</v>
      </c>
    </row>
    <row r="9" spans="1:10" s="31" customFormat="1" x14ac:dyDescent="0.25">
      <c r="A9" s="18">
        <v>8</v>
      </c>
      <c r="B9" s="21" t="s">
        <v>30</v>
      </c>
      <c r="C9" s="19">
        <v>36444567997</v>
      </c>
      <c r="D9" s="20" t="s">
        <v>13</v>
      </c>
      <c r="E9" s="20">
        <v>39197.660000000003</v>
      </c>
      <c r="F9" s="20">
        <v>7884.86</v>
      </c>
      <c r="G9" s="20"/>
      <c r="H9" s="20"/>
      <c r="I9" s="28"/>
      <c r="J9" s="30">
        <f t="shared" si="0"/>
        <v>47082.520000000004</v>
      </c>
    </row>
    <row r="10" spans="1:10" s="31" customFormat="1" x14ac:dyDescent="0.25">
      <c r="A10" s="18">
        <v>9</v>
      </c>
      <c r="B10" s="21" t="s">
        <v>17</v>
      </c>
      <c r="C10" s="19">
        <v>74081601305</v>
      </c>
      <c r="D10" s="20" t="s">
        <v>9</v>
      </c>
      <c r="E10" s="20">
        <v>83.85</v>
      </c>
      <c r="F10" s="20">
        <v>10197.68</v>
      </c>
      <c r="G10" s="20">
        <v>548.30999999999995</v>
      </c>
      <c r="H10" s="20">
        <v>449.35</v>
      </c>
      <c r="I10" s="28"/>
      <c r="J10" s="30">
        <f t="shared" si="0"/>
        <v>11279.19</v>
      </c>
    </row>
    <row r="11" spans="1:10" s="31" customFormat="1" ht="15.75" thickBot="1" x14ac:dyDescent="0.3">
      <c r="A11" s="37"/>
      <c r="B11" s="21"/>
      <c r="C11" s="22"/>
      <c r="D11" s="20"/>
      <c r="E11" s="20"/>
      <c r="F11" s="20"/>
      <c r="G11" s="20"/>
      <c r="H11" s="20"/>
      <c r="I11" s="28"/>
      <c r="J11" s="30"/>
    </row>
    <row r="12" spans="1:10" s="31" customFormat="1" ht="15.75" thickBot="1" x14ac:dyDescent="0.3">
      <c r="A12" s="32"/>
      <c r="B12" s="33" t="s">
        <v>3</v>
      </c>
      <c r="C12" s="13"/>
      <c r="D12" s="14"/>
      <c r="E12" s="24">
        <f t="shared" ref="E12:J12" si="1">SUM(E2:E11)</f>
        <v>65055.66</v>
      </c>
      <c r="F12" s="24">
        <f t="shared" si="1"/>
        <v>53847.520000000004</v>
      </c>
      <c r="G12" s="24">
        <f t="shared" si="1"/>
        <v>2374.2599999999998</v>
      </c>
      <c r="H12" s="24">
        <f t="shared" si="1"/>
        <v>12822.84</v>
      </c>
      <c r="I12" s="25">
        <f t="shared" si="1"/>
        <v>7869.65</v>
      </c>
      <c r="J12" s="26">
        <f t="shared" si="1"/>
        <v>141969.93</v>
      </c>
    </row>
    <row r="13" spans="1:10" ht="15.75" thickBot="1" x14ac:dyDescent="0.3">
      <c r="D13" s="1"/>
      <c r="E13" s="1"/>
      <c r="F13" s="1"/>
      <c r="G13" s="1"/>
    </row>
    <row r="14" spans="1:10" ht="15.75" thickBot="1" x14ac:dyDescent="0.3">
      <c r="B14" s="23"/>
      <c r="D14" s="1"/>
      <c r="E14" s="1"/>
      <c r="F14" s="1"/>
      <c r="G14" s="1"/>
      <c r="I14" s="9" t="s">
        <v>19</v>
      </c>
      <c r="J14" s="11">
        <v>400000</v>
      </c>
    </row>
    <row r="15" spans="1:10" ht="15.75" thickBot="1" x14ac:dyDescent="0.3">
      <c r="B15" s="7"/>
      <c r="D15" s="1"/>
      <c r="E15" s="8"/>
      <c r="F15" s="1"/>
      <c r="G15" s="1"/>
      <c r="I15" s="10" t="s">
        <v>20</v>
      </c>
      <c r="J15" s="12">
        <f>J14-J12</f>
        <v>258030.07</v>
      </c>
    </row>
    <row r="16" spans="1:10" x14ac:dyDescent="0.25">
      <c r="H16" s="8"/>
    </row>
    <row r="17" spans="6:8" x14ac:dyDescent="0.25">
      <c r="F17" s="8"/>
      <c r="G17" s="8"/>
      <c r="H17" s="8"/>
    </row>
    <row r="18" spans="6:8" x14ac:dyDescent="0.25">
      <c r="H18" s="8"/>
    </row>
    <row r="19" spans="6:8" x14ac:dyDescent="0.25">
      <c r="H19" s="8"/>
    </row>
    <row r="20" spans="6:8" x14ac:dyDescent="0.25">
      <c r="H20" s="8"/>
    </row>
    <row r="21" spans="6:8" x14ac:dyDescent="0.25">
      <c r="H21" s="8"/>
    </row>
    <row r="22" spans="6:8" x14ac:dyDescent="0.25">
      <c r="H22" s="8"/>
    </row>
    <row r="23" spans="6:8" x14ac:dyDescent="0.25">
      <c r="H23" s="8"/>
    </row>
  </sheetData>
  <pageMargins left="0.7" right="0.7" top="0.75" bottom="0.75" header="0.3" footer="0.3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3" ma:contentTypeDescription="Create a new document." ma:contentTypeScope="" ma:versionID="2c103e00b3f14be5e7af77cc3f3bfc2e">
  <xsd:schema xmlns:xsd="http://www.w3.org/2001/XMLSchema" xmlns:xs="http://www.w3.org/2001/XMLSchema" xmlns:p="http://schemas.microsoft.com/office/2006/metadata/properties" xmlns:ns2="6d61b630-1d91-40ab-8e9b-8e9455b049fe" xmlns:ns3="8f68a5de-f7da-44ea-a0a6-768bc904f3ae" targetNamespace="http://schemas.microsoft.com/office/2006/metadata/properties" ma:root="true" ma:fieldsID="8a46b7c0bb6dbce930ece2a6f27d5502" ns2:_="" ns3:_="">
    <xsd:import namespace="6d61b630-1d91-40ab-8e9b-8e9455b049fe"/>
    <xsd:import namespace="8f68a5de-f7da-44ea-a0a6-768bc904f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895ADC-F543-454D-9CDF-F4EF28AA94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5B5F1E-1870-49BC-A50D-E73834464D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D86758-F598-4A37-8E63-D1D260D157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2021</vt:lpstr>
    </vt:vector>
  </TitlesOfParts>
  <Company>GRAD OSIJEK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Brdarić</dc:creator>
  <cp:lastModifiedBy>Toni Brdarić</cp:lastModifiedBy>
  <cp:lastPrinted>2020-06-17T06:43:35Z</cp:lastPrinted>
  <dcterms:created xsi:type="dcterms:W3CDTF">2017-04-20T11:21:25Z</dcterms:created>
  <dcterms:modified xsi:type="dcterms:W3CDTF">2021-06-14T12:49:04Z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