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osuopeu-my.sharepoint.com/personal/brdarict_osijek_hr/Documents/Radna površina/Odobrena sredstva/"/>
    </mc:Choice>
  </mc:AlternateContent>
  <xr:revisionPtr revIDLastSave="222" documentId="11_C68E92B1EC22E58E7B700554399498A49962511D" xr6:coauthVersionLast="47" xr6:coauthVersionMax="47" xr10:uidLastSave="{F35FEE7E-0F46-4B7B-B2C3-5827BFEC8DF0}"/>
  <bookViews>
    <workbookView xWindow="-120" yWindow="-120" windowWidth="19440" windowHeight="15000" xr2:uid="{00000000-000D-0000-FFFF-FFFF00000000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J16" i="1" l="1"/>
  <c r="J8" i="1"/>
  <c r="J12" i="1" l="1"/>
  <c r="J11" i="1"/>
  <c r="J4" i="1"/>
  <c r="J2" i="1"/>
  <c r="J3" i="1"/>
  <c r="J5" i="1"/>
  <c r="J6" i="1"/>
  <c r="J7" i="1"/>
  <c r="J10" i="1"/>
  <c r="J9" i="1"/>
  <c r="G16" i="1"/>
  <c r="F16" i="1"/>
  <c r="E16" i="1"/>
  <c r="J14" i="1"/>
  <c r="J13" i="1" l="1"/>
  <c r="I16" i="1" l="1"/>
  <c r="H16" i="1"/>
</calcChain>
</file>

<file path=xl/sharedStrings.xml><?xml version="1.0" encoding="utf-8"?>
<sst xmlns="http://schemas.openxmlformats.org/spreadsheetml/2006/main" count="39" uniqueCount="39">
  <si>
    <t>Naziv udruge</t>
  </si>
  <si>
    <t>OIB</t>
  </si>
  <si>
    <t>RB</t>
  </si>
  <si>
    <t>Ukupno</t>
  </si>
  <si>
    <t>El. energija</t>
  </si>
  <si>
    <t>Plin</t>
  </si>
  <si>
    <t>Grijanje</t>
  </si>
  <si>
    <t>Voda</t>
  </si>
  <si>
    <t>Naziv objekta</t>
  </si>
  <si>
    <t>Zračna luka Čepin</t>
  </si>
  <si>
    <t>Centar terapijskog jahanja</t>
  </si>
  <si>
    <t>Sportski centar Josipovac</t>
  </si>
  <si>
    <t>Omladinski sportski park</t>
  </si>
  <si>
    <t>Kuglana Pampas</t>
  </si>
  <si>
    <t>Zbrojeno</t>
  </si>
  <si>
    <t>Nogometni klub "Radnik" Josipovac</t>
  </si>
  <si>
    <t>Nogometni klub "Elektra" Osijek</t>
  </si>
  <si>
    <t>Aeroklub "Osijek"</t>
  </si>
  <si>
    <t>Nogometni klub "Metalac" Osijek</t>
  </si>
  <si>
    <t>Plan</t>
  </si>
  <si>
    <t>Preostalo</t>
  </si>
  <si>
    <t>Kom. Otpad</t>
  </si>
  <si>
    <t>Udruga za terapiju i aktivnosti pomoću konja "Mogu" Osijek</t>
  </si>
  <si>
    <t>Sportski centar Bikara</t>
  </si>
  <si>
    <t>Nogometna škola mladeži NK Grafičar Vodovod Osijek</t>
  </si>
  <si>
    <t>Sportski centar Grafičar</t>
  </si>
  <si>
    <t>Moto-nautički klub "Neptun" Osijek</t>
  </si>
  <si>
    <t>Motonautički dom Retfala</t>
  </si>
  <si>
    <t>Športski nogometni klub "Višnjevac"</t>
  </si>
  <si>
    <t>Sportski centar Višnjevac</t>
  </si>
  <si>
    <t>Kuglački klub "Osijek"</t>
  </si>
  <si>
    <t>Kuglački klub Devetka</t>
  </si>
  <si>
    <t>Kuglana Grafičar</t>
  </si>
  <si>
    <t>Boćarski klub Sjenjak</t>
  </si>
  <si>
    <t>Sportski objekt Sjenjak</t>
  </si>
  <si>
    <t>Boksački klub "Mladost"</t>
  </si>
  <si>
    <t>Dvorana za borilačke sportove</t>
  </si>
  <si>
    <t>Klub nogometne škole "Hypo limač"</t>
  </si>
  <si>
    <t>Sportski centar 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</si>
</sst>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1" applyFont="1"/>
    <xf numFmtId="0" fontId="2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44" fontId="0" fillId="0" borderId="0" xfId="0" applyNumberFormat="1"/>
    <xf numFmtId="0" fontId="0" fillId="0" borderId="9" xfId="0" applyBorder="1"/>
    <xf numFmtId="0" fontId="0" fillId="0" borderId="10" xfId="0" applyBorder="1"/>
    <xf numFmtId="44" fontId="0" fillId="0" borderId="11" xfId="0" applyNumberFormat="1" applyFont="1" applyBorder="1"/>
    <xf numFmtId="44" fontId="0" fillId="0" borderId="9" xfId="0" applyNumberFormat="1" applyBorder="1"/>
    <xf numFmtId="0" fontId="0" fillId="0" borderId="4" xfId="0" applyFont="1" applyFill="1" applyBorder="1"/>
    <xf numFmtId="44" fontId="1" fillId="0" borderId="4" xfId="1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44" fontId="1" fillId="0" borderId="7" xfId="1" applyFont="1" applyFill="1" applyBorder="1"/>
    <xf numFmtId="0" fontId="0" fillId="0" borderId="2" xfId="0" applyFont="1" applyFill="1" applyBorder="1"/>
    <xf numFmtId="0" fontId="0" fillId="0" borderId="1" xfId="0" applyFont="1" applyFill="1" applyBorder="1"/>
    <xf numFmtId="44" fontId="1" fillId="0" borderId="1" xfId="1" applyFont="1" applyFill="1" applyBorder="1"/>
    <xf numFmtId="0" fontId="4" fillId="0" borderId="1" xfId="0" applyFont="1" applyFill="1" applyBorder="1" applyAlignment="1">
      <alignment wrapText="1"/>
    </xf>
    <xf numFmtId="0" fontId="0" fillId="0" borderId="1" xfId="0" quotePrefix="1" applyFont="1" applyFill="1" applyBorder="1"/>
    <xf numFmtId="0" fontId="5" fillId="0" borderId="0" xfId="0" applyFont="1"/>
    <xf numFmtId="44" fontId="2" fillId="0" borderId="4" xfId="1" applyFont="1" applyFill="1" applyBorder="1"/>
    <xf numFmtId="44" fontId="2" fillId="0" borderId="5" xfId="1" applyFont="1" applyFill="1" applyBorder="1"/>
    <xf numFmtId="44" fontId="2" fillId="0" borderId="8" xfId="1" applyFont="1" applyFill="1" applyBorder="1"/>
    <xf numFmtId="44" fontId="1" fillId="0" borderId="12" xfId="1" applyFont="1" applyFill="1" applyBorder="1"/>
    <xf numFmtId="44" fontId="1" fillId="0" borderId="13" xfId="1" applyFont="1" applyFill="1" applyBorder="1"/>
    <xf numFmtId="44" fontId="0" fillId="0" borderId="14" xfId="0" applyNumberFormat="1" applyFont="1" applyFill="1" applyBorder="1"/>
    <xf numFmtId="44" fontId="0" fillId="0" borderId="15" xfId="0" applyNumberFormat="1" applyFont="1" applyFill="1" applyBorder="1"/>
    <xf numFmtId="0" fontId="0" fillId="0" borderId="0" xfId="0" applyFill="1"/>
    <xf numFmtId="0" fontId="0" fillId="0" borderId="3" xfId="0" applyFill="1" applyBorder="1"/>
    <xf numFmtId="0" fontId="2" fillId="0" borderId="4" xfId="0" applyFont="1" applyFill="1" applyBorder="1"/>
    <xf numFmtId="0" fontId="4" fillId="0" borderId="7" xfId="0" applyFont="1" applyFill="1" applyBorder="1" applyAlignment="1">
      <alignment wrapText="1"/>
    </xf>
    <xf numFmtId="44" fontId="0" fillId="0" borderId="7" xfId="1" applyFont="1" applyFill="1" applyBorder="1"/>
    <xf numFmtId="44" fontId="0" fillId="0" borderId="1" xfId="1" applyFont="1" applyFill="1" applyBorder="1"/>
    <xf numFmtId="0" fontId="2" fillId="0" borderId="2" xfId="0" applyFont="1" applyFill="1" applyBorder="1"/>
    <xf numFmtId="44" fontId="0" fillId="0" borderId="16" xfId="0" applyNumberFormat="1" applyFont="1" applyFill="1" applyBorder="1"/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workbookViewId="0">
      <selection activeCell="J19" sqref="J19"/>
    </sheetView>
  </sheetViews>
  <sheetFormatPr defaultRowHeight="15" x14ac:dyDescent="0.25"/>
  <cols>
    <col min="1" max="1" width="4" bestFit="1" customWidth="1"/>
    <col min="2" max="2" width="33.85546875" customWidth="1"/>
    <col min="3" max="3" width="12" bestFit="1" customWidth="1"/>
    <col min="4" max="4" width="29.42578125" bestFit="1" customWidth="1"/>
    <col min="5" max="5" width="14.28515625" bestFit="1" customWidth="1"/>
    <col min="6" max="6" width="14.85546875" bestFit="1" customWidth="1"/>
    <col min="7" max="7" width="14.85546875" customWidth="1"/>
    <col min="8" max="9" width="13.28515625" bestFit="1" customWidth="1"/>
    <col min="10" max="10" width="14.28515625" bestFit="1" customWidth="1"/>
    <col min="12" max="12" width="13.28515625" bestFit="1" customWidth="1"/>
  </cols>
  <sheetData>
    <row r="1" spans="1:10" s="2" customFormat="1" ht="15.75" thickBot="1" x14ac:dyDescent="0.3">
      <c r="A1" s="6" t="s">
        <v>2</v>
      </c>
      <c r="B1" s="3" t="s">
        <v>0</v>
      </c>
      <c r="C1" s="3" t="s">
        <v>1</v>
      </c>
      <c r="D1" s="3" t="s">
        <v>8</v>
      </c>
      <c r="E1" s="3" t="s">
        <v>5</v>
      </c>
      <c r="F1" s="3" t="s">
        <v>4</v>
      </c>
      <c r="G1" s="3" t="s">
        <v>21</v>
      </c>
      <c r="H1" s="3" t="s">
        <v>7</v>
      </c>
      <c r="I1" s="4" t="s">
        <v>6</v>
      </c>
      <c r="J1" s="5" t="s">
        <v>14</v>
      </c>
    </row>
    <row r="2" spans="1:10" s="31" customFormat="1" x14ac:dyDescent="0.25">
      <c r="A2" s="15">
        <v>1</v>
      </c>
      <c r="B2" s="34" t="s">
        <v>31</v>
      </c>
      <c r="C2" s="19">
        <v>45071204383</v>
      </c>
      <c r="D2" s="35" t="s">
        <v>32</v>
      </c>
      <c r="E2" s="17"/>
      <c r="F2" s="17">
        <v>5549.27</v>
      </c>
      <c r="G2" s="17">
        <v>396.03</v>
      </c>
      <c r="H2" s="17">
        <v>876.76</v>
      </c>
      <c r="I2" s="27"/>
      <c r="J2" s="29">
        <f t="shared" ref="J2:J8" si="0">SUM(E2:I2)</f>
        <v>6822.06</v>
      </c>
    </row>
    <row r="3" spans="1:10" s="31" customFormat="1" ht="30" x14ac:dyDescent="0.25">
      <c r="A3" s="18">
        <v>2</v>
      </c>
      <c r="B3" s="21" t="s">
        <v>22</v>
      </c>
      <c r="C3" s="19">
        <v>30168168961</v>
      </c>
      <c r="D3" s="36" t="s">
        <v>10</v>
      </c>
      <c r="E3" s="20"/>
      <c r="F3" s="20">
        <v>2188.09</v>
      </c>
      <c r="G3" s="20">
        <v>361.11</v>
      </c>
      <c r="H3" s="20">
        <v>3429.66</v>
      </c>
      <c r="I3" s="28"/>
      <c r="J3" s="30">
        <f t="shared" si="0"/>
        <v>5978.8600000000006</v>
      </c>
    </row>
    <row r="4" spans="1:10" s="31" customFormat="1" x14ac:dyDescent="0.25">
      <c r="A4" s="18">
        <v>3</v>
      </c>
      <c r="B4" s="21" t="s">
        <v>18</v>
      </c>
      <c r="C4" s="19">
        <v>59213159856</v>
      </c>
      <c r="D4" s="36" t="s">
        <v>23</v>
      </c>
      <c r="E4" s="20">
        <v>1871.26</v>
      </c>
      <c r="F4" s="20">
        <v>10160.14</v>
      </c>
      <c r="G4" s="20"/>
      <c r="H4" s="20">
        <v>6498.12</v>
      </c>
      <c r="I4" s="28"/>
      <c r="J4" s="30">
        <f t="shared" si="0"/>
        <v>18529.52</v>
      </c>
    </row>
    <row r="5" spans="1:10" s="31" customFormat="1" x14ac:dyDescent="0.25">
      <c r="A5" s="18">
        <v>4</v>
      </c>
      <c r="B5" s="21" t="s">
        <v>26</v>
      </c>
      <c r="C5" s="19">
        <v>79551025690</v>
      </c>
      <c r="D5" s="36" t="s">
        <v>27</v>
      </c>
      <c r="E5" s="20">
        <v>277.74</v>
      </c>
      <c r="F5" s="20">
        <v>5357.56</v>
      </c>
      <c r="G5" s="20">
        <v>779.67</v>
      </c>
      <c r="H5" s="20">
        <v>1728.26</v>
      </c>
      <c r="I5" s="28"/>
      <c r="J5" s="30">
        <f t="shared" si="0"/>
        <v>8143.2300000000005</v>
      </c>
    </row>
    <row r="6" spans="1:10" s="31" customFormat="1" x14ac:dyDescent="0.25">
      <c r="A6" s="15">
        <v>5</v>
      </c>
      <c r="B6" s="34" t="s">
        <v>37</v>
      </c>
      <c r="C6" s="19">
        <v>63450370502</v>
      </c>
      <c r="D6" s="35" t="s">
        <v>38</v>
      </c>
      <c r="E6" s="17"/>
      <c r="F6" s="17"/>
      <c r="G6" s="17"/>
      <c r="H6" s="17"/>
      <c r="I6" s="27"/>
      <c r="J6" s="38">
        <f t="shared" si="0"/>
        <v>0</v>
      </c>
    </row>
    <row r="7" spans="1:10" s="31" customFormat="1" ht="30" x14ac:dyDescent="0.25">
      <c r="A7" s="15">
        <v>6</v>
      </c>
      <c r="B7" s="21" t="s">
        <v>28</v>
      </c>
      <c r="C7" s="19">
        <v>8004479819</v>
      </c>
      <c r="D7" s="20" t="s">
        <v>29</v>
      </c>
      <c r="E7" s="17">
        <v>3186.99</v>
      </c>
      <c r="F7" s="17">
        <v>5578.79</v>
      </c>
      <c r="G7" s="17">
        <v>326.64</v>
      </c>
      <c r="H7" s="17">
        <v>2915.5</v>
      </c>
      <c r="I7" s="28"/>
      <c r="J7" s="30">
        <f t="shared" si="0"/>
        <v>12007.919999999998</v>
      </c>
    </row>
    <row r="8" spans="1:10" s="31" customFormat="1" x14ac:dyDescent="0.25">
      <c r="A8" s="15">
        <v>7</v>
      </c>
      <c r="B8" s="34" t="s">
        <v>15</v>
      </c>
      <c r="C8" s="16">
        <v>13748229416</v>
      </c>
      <c r="D8" s="35" t="s">
        <v>11</v>
      </c>
      <c r="E8" s="17"/>
      <c r="F8" s="17">
        <v>8176.46</v>
      </c>
      <c r="G8" s="17">
        <v>515.54999999999995</v>
      </c>
      <c r="H8" s="17">
        <v>3046.18</v>
      </c>
      <c r="I8" s="27"/>
      <c r="J8" s="30">
        <f t="shared" si="0"/>
        <v>11738.19</v>
      </c>
    </row>
    <row r="9" spans="1:10" s="31" customFormat="1" x14ac:dyDescent="0.25">
      <c r="A9" s="18">
        <v>8</v>
      </c>
      <c r="B9" s="21" t="s">
        <v>30</v>
      </c>
      <c r="C9" s="19">
        <v>36444567997</v>
      </c>
      <c r="D9" s="20" t="s">
        <v>13</v>
      </c>
      <c r="E9" s="20">
        <v>3002.23</v>
      </c>
      <c r="F9" s="20">
        <v>8854.2999999999993</v>
      </c>
      <c r="G9" s="20"/>
      <c r="H9" s="20"/>
      <c r="I9" s="28"/>
      <c r="J9" s="30">
        <f>SUM(E9:I9)</f>
        <v>11856.529999999999</v>
      </c>
    </row>
    <row r="10" spans="1:10" s="31" customFormat="1" ht="30" x14ac:dyDescent="0.25">
      <c r="A10" s="18">
        <v>9</v>
      </c>
      <c r="B10" s="21" t="s">
        <v>24</v>
      </c>
      <c r="C10" s="19">
        <v>91472550613</v>
      </c>
      <c r="D10" s="36" t="s">
        <v>25</v>
      </c>
      <c r="E10" s="20">
        <v>1843.85</v>
      </c>
      <c r="F10" s="20">
        <v>10675.91</v>
      </c>
      <c r="G10" s="20">
        <v>172.35</v>
      </c>
      <c r="H10" s="20">
        <v>3210.6</v>
      </c>
      <c r="I10" s="28"/>
      <c r="J10" s="30">
        <f>SUM(E10:I10)</f>
        <v>15902.710000000001</v>
      </c>
    </row>
    <row r="11" spans="1:10" s="31" customFormat="1" x14ac:dyDescent="0.25">
      <c r="A11" s="18">
        <v>10</v>
      </c>
      <c r="B11" s="21" t="s">
        <v>33</v>
      </c>
      <c r="C11" s="19">
        <v>49415143785</v>
      </c>
      <c r="D11" s="36" t="s">
        <v>34</v>
      </c>
      <c r="E11" s="20"/>
      <c r="F11" s="20">
        <v>11337.59</v>
      </c>
      <c r="G11" s="20"/>
      <c r="H11" s="20">
        <v>3050.89</v>
      </c>
      <c r="I11" s="28">
        <v>11707.66</v>
      </c>
      <c r="J11" s="30">
        <f>SUM(E11:I11)</f>
        <v>26096.14</v>
      </c>
    </row>
    <row r="12" spans="1:10" s="31" customFormat="1" x14ac:dyDescent="0.25">
      <c r="A12" s="18">
        <v>11</v>
      </c>
      <c r="B12" s="21" t="s">
        <v>35</v>
      </c>
      <c r="C12" s="19">
        <v>75700888592</v>
      </c>
      <c r="D12" s="36" t="s">
        <v>36</v>
      </c>
      <c r="E12" s="20"/>
      <c r="F12" s="20">
        <v>2961.84</v>
      </c>
      <c r="G12" s="20"/>
      <c r="H12" s="20">
        <v>54.81</v>
      </c>
      <c r="I12" s="28">
        <v>4687.24</v>
      </c>
      <c r="J12" s="30">
        <f>SUM(E12:I12)</f>
        <v>7703.8899999999994</v>
      </c>
    </row>
    <row r="13" spans="1:10" s="31" customFormat="1" x14ac:dyDescent="0.25">
      <c r="A13" s="18">
        <v>12</v>
      </c>
      <c r="B13" s="21" t="s">
        <v>17</v>
      </c>
      <c r="C13" s="19">
        <v>74081601305</v>
      </c>
      <c r="D13" s="20" t="s">
        <v>9</v>
      </c>
      <c r="E13" s="20">
        <v>100.2</v>
      </c>
      <c r="F13" s="20">
        <v>3261.27</v>
      </c>
      <c r="G13" s="20">
        <v>635.07000000000005</v>
      </c>
      <c r="H13" s="20">
        <v>953.64</v>
      </c>
      <c r="I13" s="28"/>
      <c r="J13" s="30">
        <f t="shared" ref="J13" si="1">SUM(E13:I13)</f>
        <v>4950.18</v>
      </c>
    </row>
    <row r="14" spans="1:10" s="31" customFormat="1" x14ac:dyDescent="0.25">
      <c r="A14" s="18">
        <v>13</v>
      </c>
      <c r="B14" s="21" t="s">
        <v>16</v>
      </c>
      <c r="C14" s="19">
        <v>28616224279</v>
      </c>
      <c r="D14" s="36" t="s">
        <v>12</v>
      </c>
      <c r="E14" s="20"/>
      <c r="F14" s="20">
        <v>4293.59</v>
      </c>
      <c r="G14" s="20"/>
      <c r="H14" s="20">
        <v>3210.6</v>
      </c>
      <c r="I14" s="28">
        <v>1962.99</v>
      </c>
      <c r="J14" s="30">
        <f>SUM(E14:I14)</f>
        <v>9467.18</v>
      </c>
    </row>
    <row r="15" spans="1:10" s="31" customFormat="1" ht="15.75" thickBot="1" x14ac:dyDescent="0.3">
      <c r="A15" s="37"/>
      <c r="B15" s="21"/>
      <c r="C15" s="22"/>
      <c r="D15" s="20"/>
      <c r="E15" s="20"/>
      <c r="F15" s="20"/>
      <c r="G15" s="20"/>
      <c r="H15" s="20"/>
      <c r="I15" s="28"/>
      <c r="J15" s="30"/>
    </row>
    <row r="16" spans="1:10" s="31" customFormat="1" ht="15.75" thickBot="1" x14ac:dyDescent="0.3">
      <c r="A16" s="32"/>
      <c r="B16" s="33" t="s">
        <v>3</v>
      </c>
      <c r="C16" s="13"/>
      <c r="D16" s="14"/>
      <c r="E16" s="24">
        <f t="shared" ref="E16:I16" si="2">SUM(E2:E15)</f>
        <v>10282.27</v>
      </c>
      <c r="F16" s="24">
        <f t="shared" si="2"/>
        <v>78394.81</v>
      </c>
      <c r="G16" s="24">
        <f t="shared" si="2"/>
        <v>3186.42</v>
      </c>
      <c r="H16" s="24">
        <f t="shared" si="2"/>
        <v>28975.019999999997</v>
      </c>
      <c r="I16" s="25">
        <f t="shared" si="2"/>
        <v>18357.890000000003</v>
      </c>
      <c r="J16" s="26">
        <f>SUM(J2:J15)</f>
        <v>139196.41</v>
      </c>
    </row>
    <row r="17" spans="2:10" ht="15.75" thickBot="1" x14ac:dyDescent="0.3">
      <c r="D17" s="1"/>
      <c r="E17" s="1"/>
      <c r="F17" s="1"/>
      <c r="G17" s="1"/>
    </row>
    <row r="18" spans="2:10" ht="15.75" thickBot="1" x14ac:dyDescent="0.3">
      <c r="B18" s="23"/>
      <c r="D18" s="1"/>
      <c r="E18" s="1"/>
      <c r="F18" s="1"/>
      <c r="G18" s="1"/>
      <c r="I18" s="9" t="s">
        <v>19</v>
      </c>
      <c r="J18" s="11">
        <v>258030.07</v>
      </c>
    </row>
    <row r="19" spans="2:10" ht="15.75" thickBot="1" x14ac:dyDescent="0.3">
      <c r="B19" s="7"/>
      <c r="D19" s="1"/>
      <c r="E19" s="8"/>
      <c r="F19" s="1"/>
      <c r="G19" s="1"/>
      <c r="I19" s="10" t="s">
        <v>20</v>
      </c>
      <c r="J19" s="12">
        <f>J18-J16</f>
        <v>118833.66</v>
      </c>
    </row>
    <row r="20" spans="2:10" x14ac:dyDescent="0.25">
      <c r="H20" s="8"/>
    </row>
    <row r="21" spans="2:10" x14ac:dyDescent="0.25">
      <c r="F21" s="8"/>
      <c r="G21" s="8"/>
      <c r="H21" s="8"/>
    </row>
    <row r="22" spans="2:10" x14ac:dyDescent="0.25">
      <c r="H22" s="8"/>
    </row>
    <row r="23" spans="2:10" x14ac:dyDescent="0.25">
      <c r="H23" s="8"/>
    </row>
    <row r="24" spans="2:10" x14ac:dyDescent="0.25">
      <c r="H24" s="8"/>
    </row>
    <row r="25" spans="2:10" x14ac:dyDescent="0.25">
      <c r="H25" s="8"/>
    </row>
    <row r="26" spans="2:10" x14ac:dyDescent="0.25">
      <c r="H26" s="8"/>
    </row>
    <row r="27" spans="2:10" x14ac:dyDescent="0.25">
      <c r="H27" s="8"/>
    </row>
  </sheetData>
  <pageMargins left="0.7" right="0.7" top="0.75" bottom="0.75" header="0.3" footer="0.3"/>
  <pageSetup paperSize="9"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B4E64C075144A97774078E840ADA8" ma:contentTypeVersion="13" ma:contentTypeDescription="Create a new document." ma:contentTypeScope="" ma:versionID="2c103e00b3f14be5e7af77cc3f3bfc2e">
  <xsd:schema xmlns:xsd="http://www.w3.org/2001/XMLSchema" xmlns:xs="http://www.w3.org/2001/XMLSchema" xmlns:p="http://schemas.microsoft.com/office/2006/metadata/properties" xmlns:ns2="6d61b630-1d91-40ab-8e9b-8e9455b049fe" xmlns:ns3="8f68a5de-f7da-44ea-a0a6-768bc904f3ae" targetNamespace="http://schemas.microsoft.com/office/2006/metadata/properties" ma:root="true" ma:fieldsID="8a46b7c0bb6dbce930ece2a6f27d5502" ns2:_="" ns3:_="">
    <xsd:import namespace="6d61b630-1d91-40ab-8e9b-8e9455b049fe"/>
    <xsd:import namespace="8f68a5de-f7da-44ea-a0a6-768bc904f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630-1d91-40ab-8e9b-8e9455b04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8a5de-f7da-44ea-a0a6-768bc904f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0F4691-1F3E-40CD-90A6-53F39A399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61b630-1d91-40ab-8e9b-8e9455b049fe"/>
    <ds:schemaRef ds:uri="8f68a5de-f7da-44ea-a0a6-768bc904f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895ADC-F543-454D-9CDF-F4EF28AA945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C5B5F1E-1870-49BC-A50D-E73834464D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2021</vt:lpstr>
    </vt:vector>
  </TitlesOfParts>
  <Company>GRAD OSIJEK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Brdarić</dc:creator>
  <cp:lastModifiedBy>Toni Brdarić</cp:lastModifiedBy>
  <cp:lastPrinted>2021-10-29T09:36:24Z</cp:lastPrinted>
  <dcterms:created xsi:type="dcterms:W3CDTF">2017-04-20T11:21:25Z</dcterms:created>
  <dcterms:modified xsi:type="dcterms:W3CDTF">2022-02-21T07:47:47Z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0x01010056BB4E64C075144A97774078E840ADA8</vt:lpwstr>
  </property>
</Properties>
</file>