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2/Jednostavna nabava/Stolarija 9 stanova/"/>
    </mc:Choice>
  </mc:AlternateContent>
  <xr:revisionPtr revIDLastSave="0" documentId="8_{23233C2F-B88A-4156-B8BC-39D763929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/>
  <c r="F44" i="1"/>
  <c r="F45" i="1"/>
  <c r="F46" i="1"/>
  <c r="F47" i="1"/>
  <c r="F48" i="1"/>
  <c r="F52" i="1"/>
  <c r="F53" i="1"/>
  <c r="F54" i="1"/>
  <c r="F55" i="1"/>
  <c r="F56" i="1"/>
  <c r="F60" i="1"/>
  <c r="F61" i="1"/>
  <c r="F62" i="1"/>
  <c r="F63" i="1"/>
  <c r="F64" i="1"/>
  <c r="F68" i="1"/>
  <c r="F69" i="1"/>
  <c r="F70" i="1"/>
  <c r="F71" i="1"/>
  <c r="F72" i="1"/>
  <c r="F73" i="1"/>
  <c r="F74" i="1"/>
  <c r="F75" i="1"/>
  <c r="F79" i="1"/>
  <c r="F80" i="1"/>
  <c r="F81" i="1"/>
  <c r="F82" i="1"/>
  <c r="F83" i="1"/>
  <c r="F84" i="1"/>
  <c r="F85" i="1"/>
  <c r="F89" i="1"/>
  <c r="F90" i="1"/>
  <c r="F91" i="1"/>
  <c r="F92" i="1"/>
  <c r="F93" i="1"/>
  <c r="F97" i="1"/>
  <c r="F98" i="1"/>
  <c r="F99" i="1"/>
  <c r="F100" i="1"/>
  <c r="F101" i="1"/>
  <c r="F102" i="1"/>
  <c r="F103" i="1"/>
  <c r="F107" i="1"/>
  <c r="F108" i="1"/>
  <c r="F109" i="1"/>
  <c r="F110" i="1"/>
  <c r="F111" i="1"/>
  <c r="F112" i="1"/>
  <c r="F113" i="1" l="1"/>
  <c r="F57" i="1"/>
  <c r="F94" i="1"/>
  <c r="F76" i="1"/>
  <c r="F65" i="1"/>
  <c r="F104" i="1"/>
  <c r="F86" i="1"/>
  <c r="F118" i="1" s="1"/>
  <c r="F49" i="1"/>
  <c r="F41" i="1"/>
  <c r="F119" i="1" l="1"/>
  <c r="F120" i="1"/>
</calcChain>
</file>

<file path=xl/sharedStrings.xml><?xml version="1.0" encoding="utf-8"?>
<sst xmlns="http://schemas.openxmlformats.org/spreadsheetml/2006/main" count="171" uniqueCount="83">
  <si>
    <t xml:space="preserve">TROŠKOVNIK RADOVA </t>
  </si>
  <si>
    <t>IZMJENA DOTRAJALE STOLARIJE NOVOM PVC STOLARIJOM</t>
  </si>
  <si>
    <t>PVC STOLARIJA</t>
  </si>
  <si>
    <t>U cijenu svake stavke uključiti izradu, dobavu i montažu stolarije, te demontažu postojeće stolarije sa odvozom na otpad. Uvijanje turbo vijcima te zaptivanje poliuretanskom pjenom, odnosno sve potrebno za potpuno dovršenje pojedine stavke.</t>
  </si>
  <si>
    <t>Izvoditelj je dužan izradiiti radioničke nacrte i karakteristične detalje i predati ih Investitoru kao i sve ateste stabilnosti profila i stakla. Također svi ugrađeni elementi prozora i vrata moraju imati odgovarajuću atestnu dokumentaciju kojom Izvoditelj radova i proizvođač prozora i vrata dokazuju tražene parametre i cjelovitu kvalitetu pojedinih elemenata te prozora i vrata kao cjeline.</t>
  </si>
  <si>
    <t>1.</t>
  </si>
  <si>
    <t>OPIS RADOVA ZA SVE OBJEKTE</t>
  </si>
  <si>
    <t xml:space="preserve">OBJEKAT </t>
  </si>
  <si>
    <t>1.1</t>
  </si>
  <si>
    <t>j.mjere</t>
  </si>
  <si>
    <t>količina</t>
  </si>
  <si>
    <t>j. cijena</t>
  </si>
  <si>
    <t>ukupno</t>
  </si>
  <si>
    <t>kom</t>
  </si>
  <si>
    <t>m'</t>
  </si>
  <si>
    <t>1.1 UKUPNO =</t>
  </si>
  <si>
    <t>1.2</t>
  </si>
  <si>
    <t>c) Unutarnja Pvc klupčica u bijeloj boji dubine do 30 cm</t>
  </si>
  <si>
    <t>d) Vanjska AL klupčica u bijeloj boji dubine do 30 cm</t>
  </si>
  <si>
    <t xml:space="preserve">e) Zidarska obrada unutarnjih špaleta (vrstom materijala po potrebi) sa gletanjem i ličenjem u bijelu boju širine do 30 cm </t>
  </si>
  <si>
    <t xml:space="preserve">f) Popravak i zidarska obrada vanjskih špaleta (vrstom materijala po potrebi) bez gletanja i ličenja širine do 30 cm </t>
  </si>
  <si>
    <t>1.2 UKUPNO =</t>
  </si>
  <si>
    <t>1.3</t>
  </si>
  <si>
    <t>1.3 UKUPNO =</t>
  </si>
  <si>
    <t>REKAPITULACIJA :</t>
  </si>
  <si>
    <t>PDV 25 %</t>
  </si>
  <si>
    <t>UKUPNO SA PDV-om</t>
  </si>
  <si>
    <t>e) Unutarnja Pvc klupčica u bijeloj boji dubine do 30 cm</t>
  </si>
  <si>
    <t>f) Vanjska AL klupčica u bijeloj boji dubine do 30 cm</t>
  </si>
  <si>
    <t>GRAD OSIJEK – VIŠE STAMBENIH OBJEKATA</t>
  </si>
  <si>
    <t xml:space="preserve">Sva stolarija se isporučuje komplet okovana, sa poluolivama za prozore, kvakama sa štitnicima, bravom i cilindrom sa tri ključa za vrata, te pričvrsnim materijalom.  </t>
  </si>
  <si>
    <t xml:space="preserve">Traži se stolarija izrađena od PVC-a postojanog i otpornog na vremenske utjecaje, sa UV stabilizatorom koji sprječava promjenu boje i starenje materijala. Stolarija treba biti izrađena od petokomornih profila ugradbene dubine 70 mm, toplinske prohodnosti profila Uf (Wm2K) ≤ 1,3 u bijeloj boji. Profili su ojačani pocinčanim čelikom dimenzioniranim prema smjernicama proizvođača. </t>
  </si>
  <si>
    <t xml:space="preserve">Ostakljenje prozora je  Low-E izolacijskim staklom 4+16+4 mm, punjenje argon, s koeficijentom prolaza topline za stakleni dio prozora Ug ≤ 1,1 W/m²K i ukupnom ''U'' vrijednošću cijelog prozora (proizvoda) Uw ≤ 1,4 W/m²K. </t>
  </si>
  <si>
    <t>Izrada, dobava i ugradnja PVC stolarije U BIJELOJ BOJI sa minimalno 5 komora. Dubina ugradnje minimalno 70 mm. Ostakljenje  vršiti IZO staklom 4+16+4  vanjsko staklo LOW-e sa koeficijentom prolaska topline koji iznosi manje ili jednako Ust = 1,1 W/m2K. Ispune fiksnih parapeta i ulaznih vrata termopanel PVC d= 24 mm. Rolete izrađene od Pvc profila U BIJELOJ BOJI.  Ukupni toplinski koeficijent proizvoda mora iznositi manje ili jednako Uw = 1,4 W/m2K. Omogućiti otvaranje svih dijelova otklopno i zaokretno koristeći visoko kvalitetan okov tipa kao SIEGENIA prema shemi. Prije davanja ponude i izrade provjeriti mjere na licu mjesta. U cijenu uključena demontaža postojeće stolarije sa odvozom na otpad. Obračun prema izvedenim količinama.</t>
  </si>
  <si>
    <t>Vukovarska 36, Osijek</t>
  </si>
  <si>
    <t>a) Trokrilni PVC prozor u bijeloj boji sa roletom prema shemi vel. 230/150 + 20cm.</t>
  </si>
  <si>
    <t>b) Jednokrilni PVC prozor u bijeloj boji sa roletom prema shemi vel. 90/150 + 20cm.</t>
  </si>
  <si>
    <t>c) Jednokrilna PVC ulazna vrata u bijeloj boji prema shemi vel. 105/210 cm.</t>
  </si>
  <si>
    <t>d) Unutarnja Pvc klupčica u bijeloj boji dubine do 30 cm</t>
  </si>
  <si>
    <t>e) Vanjska AL klupčica u bijeloj boji dubine do 30 cm</t>
  </si>
  <si>
    <t xml:space="preserve">f) Zidarska obrada unutarnjih špaleta (vrstom materijala po potrebi) sa gletanjem i ličenjem u bijelu boju širine do 30 cm </t>
  </si>
  <si>
    <t xml:space="preserve">g) Popravak i zidarska obrada vanjskih špaleta (vrstom materijala po potrebi) bez gletanja i ličenja širine do 30 cm </t>
  </si>
  <si>
    <t>Opatijska 26 b (stan 1), Osijek</t>
  </si>
  <si>
    <t>1.4</t>
  </si>
  <si>
    <t>Opatijska 26 b (stan 2), Osijek</t>
  </si>
  <si>
    <t>Opatijska 26 b (stan 3), Osijek</t>
  </si>
  <si>
    <t>Umaška 18, Osijek</t>
  </si>
  <si>
    <t>a) Jednokrilni PVC prozor u bijeloj boji sa roletom prema shemi vel. 110/150 + 20cm.</t>
  </si>
  <si>
    <t>b) Dvokrilni PVC prozor u bijeloj boji sa roletom prema shemi vel. 145/150 + 20cm.</t>
  </si>
  <si>
    <t>c) Pvc stijena spoj jednokrilnih balkonskih vrata sa dvokrilnim prozorom u bijeloj boji sa roletom prema shemi vel. 145 + 85/150 + 240 (+ 20cm).</t>
  </si>
  <si>
    <t>d) Jednokrilna PVC ulazna vrata u bijeloj boji prema shemi vel. 95/205 cm.</t>
  </si>
  <si>
    <t xml:space="preserve">g) Zidarska obrada unutarnjih špaleta (vrstom materijala po potrebi) sa gletanjem i ličenjem u bijelu boju širine do 30 cm </t>
  </si>
  <si>
    <t xml:space="preserve">h) Popravak i zidarska obrada vanjskih špaleta (vrstom materijala po potrebi) bez gletanja i ličenja širine do 30 cm </t>
  </si>
  <si>
    <t>1.5</t>
  </si>
  <si>
    <t>1.5 UKUPNO =</t>
  </si>
  <si>
    <t>1.4 UKUPNO =</t>
  </si>
  <si>
    <t>a) Pvc stijena spoj jednokrilnih balkonskih vrata sa dvokrilnim prozorom u bijeloj boji sa roletom prema shemi vel. 150 + 85/150 + 240 (+ 20cm).</t>
  </si>
  <si>
    <t>b) Unutarnja Pvc klupčica u bijeloj boji dubine do 30 cm</t>
  </si>
  <si>
    <t>c) Vanjska AL klupčica u bijeloj boji dubine do 30 cm</t>
  </si>
  <si>
    <t xml:space="preserve">d) Zidarska obrada unutarnjih špaleta (vrstom materijala po potrebi) sa gletanjem i ličenjem u bijelu boju širine do 30 cm </t>
  </si>
  <si>
    <t xml:space="preserve">e) Popravak i zidarska obrada vanjskih špaleta (vrstom materijala po potrebi) bez gletanja i ličenja širine do 30 cm </t>
  </si>
  <si>
    <t>Dravska 4, Osijek</t>
  </si>
  <si>
    <t>1.6 UKUPNO =</t>
  </si>
  <si>
    <t>1.6</t>
  </si>
  <si>
    <t>a) Dvokrilni PVC prozor u bijeloj boji sa roletom prema shemi vel. 210/130 + 20cm.</t>
  </si>
  <si>
    <t>b) Jednokrilni PVC prozor u bijeloj boji sa roletom prema shemi vel. 80/130 + 20cm.</t>
  </si>
  <si>
    <t>c) Jednokrilna PVC balkonska vrata u bijeloj boji sa roletom prema shemi vel. 80/220 + 20cm.</t>
  </si>
  <si>
    <t>1.7</t>
  </si>
  <si>
    <t>Gorana Kovačića 13, Osijek</t>
  </si>
  <si>
    <t>a) Četverokrilni Pvc prozor u bijeloj boji sa roletom prema shemi vel.  280/140  (+ 20cm).</t>
  </si>
  <si>
    <t>1.7 UKUPNO =</t>
  </si>
  <si>
    <t>Opatijska 39, Osijek</t>
  </si>
  <si>
    <t>a) Trokrilni PVC prozor u bijeloj boji sa roletom prema shemi vel. 220/140 + 20cm.</t>
  </si>
  <si>
    <t>b) Jednokrilni PVC prozor u bijeloj boji sa roletom prema shemi vel. 90/140 + 20cm.</t>
  </si>
  <si>
    <t>c) Jednokrilna PVC ulazna vrata u bijeloj boji prema shemi vel. 95/205 cm.</t>
  </si>
  <si>
    <t>1.8</t>
  </si>
  <si>
    <t>1.8 UKUPNO =</t>
  </si>
  <si>
    <t>a) Jednokrilni PVC prozor u bijeloj boji prema shemi vel. 80/80 cm.</t>
  </si>
  <si>
    <t>b) Pvc stijena spoj jednokrilnih balkonskih vrata sa jednokrilnim prozorom u bijeloj boji sa roletom prema shemi vel. 85 + 85/140 + 240 (+ 20cm).</t>
  </si>
  <si>
    <t>1.9</t>
  </si>
  <si>
    <t>1.9 UKUPNO =</t>
  </si>
  <si>
    <t>UKUPNO OBJEKTI OD 1.1 – 1.9 =</t>
  </si>
  <si>
    <t>Biševska 6,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</si>
</sst>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00000"/>
    <numFmt numFmtId="166" formatCode="#,##0.00\ [$kn-41A];[Red]\-#,##0.00\ [$kn-41A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1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164" fontId="5" fillId="0" borderId="0" xfId="1" applyFont="1" applyFill="1" applyBorder="1" applyAlignment="1" applyProtection="1">
      <alignment horizontal="center" wrapText="1"/>
    </xf>
    <xf numFmtId="164" fontId="5" fillId="0" borderId="0" xfId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164" fontId="0" fillId="0" borderId="0" xfId="1" applyFont="1" applyFill="1" applyBorder="1" applyAlignment="1" applyProtection="1">
      <alignment horizontal="center" wrapText="1"/>
    </xf>
    <xf numFmtId="164" fontId="0" fillId="0" borderId="0" xfId="1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9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0" fillId="0" borderId="0" xfId="0" applyNumberFormat="1" applyFont="1" applyFill="1" applyBorder="1" applyAlignment="1">
      <alignment horizontal="justify" vertical="top" wrapText="1"/>
    </xf>
    <xf numFmtId="2" fontId="0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Border="1"/>
    <xf numFmtId="166" fontId="4" fillId="0" borderId="0" xfId="0" applyNumberFormat="1" applyFont="1" applyBorder="1"/>
    <xf numFmtId="0" fontId="6" fillId="0" borderId="0" xfId="0" applyFont="1" applyBorder="1" applyAlignment="1">
      <alignment horizontal="center"/>
    </xf>
    <xf numFmtId="166" fontId="0" fillId="0" borderId="0" xfId="0" applyNumberFormat="1"/>
    <xf numFmtId="166" fontId="0" fillId="0" borderId="0" xfId="0" applyNumberFormat="1" applyFont="1" applyAlignment="1">
      <alignment horizontal="right"/>
    </xf>
    <xf numFmtId="166" fontId="0" fillId="0" borderId="1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horizontal="justify" vertical="top" wrapText="1"/>
    </xf>
    <xf numFmtId="0" fontId="0" fillId="0" borderId="0" xfId="0" applyFont="1" applyBorder="1" applyAlignment="1">
      <alignment horizontal="center"/>
    </xf>
    <xf numFmtId="16" fontId="6" fillId="0" borderId="0" xfId="0" quotePrefix="1" applyNumberFormat="1" applyFont="1"/>
    <xf numFmtId="0" fontId="0" fillId="0" borderId="1" xfId="0" applyBorder="1"/>
    <xf numFmtId="0" fontId="4" fillId="0" borderId="1" xfId="0" applyFont="1" applyBorder="1"/>
    <xf numFmtId="0" fontId="1" fillId="0" borderId="1" xfId="2"/>
    <xf numFmtId="166" fontId="0" fillId="0" borderId="0" xfId="0" applyNumberFormat="1" applyFont="1" applyBorder="1" applyAlignment="1">
      <alignment horizontal="right"/>
    </xf>
    <xf numFmtId="166" fontId="0" fillId="0" borderId="1" xfId="0" applyNumberFormat="1" applyBorder="1"/>
    <xf numFmtId="166" fontId="0" fillId="0" borderId="0" xfId="0" applyNumberFormat="1" applyBorder="1"/>
    <xf numFmtId="165" fontId="0" fillId="0" borderId="0" xfId="0" applyNumberFormat="1" applyFont="1" applyFill="1" applyBorder="1" applyAlignment="1">
      <alignment horizontal="justify" vertical="top" wrapText="1"/>
    </xf>
  </cellXfs>
  <cellStyles count="3">
    <cellStyle name="Normalno" xfId="0" builtinId="0"/>
    <cellStyle name="Stil 1" xfId="2" xr:uid="{00000000-0005-0000-0000-000001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03"/>
  <sheetViews>
    <sheetView tabSelected="1" topLeftCell="A13" workbookViewId="0">
      <selection activeCell="B21" sqref="B21:F21"/>
    </sheetView>
  </sheetViews>
  <sheetFormatPr defaultRowHeight="15" x14ac:dyDescent="0.25"/>
  <cols>
    <col min="1" max="1" width="5" customWidth="1"/>
    <col min="2" max="2" width="38.28515625" customWidth="1"/>
    <col min="5" max="5" width="10.28515625" customWidth="1"/>
    <col min="6" max="6" width="13.28515625" customWidth="1"/>
    <col min="8" max="8" width="14" customWidth="1"/>
    <col min="9" max="9" width="15.85546875" customWidth="1"/>
  </cols>
  <sheetData>
    <row r="5" spans="2:2" ht="15.75" x14ac:dyDescent="0.25">
      <c r="B5" s="1" t="s">
        <v>0</v>
      </c>
    </row>
    <row r="6" spans="2:2" ht="15.75" x14ac:dyDescent="0.25">
      <c r="B6" s="2"/>
    </row>
    <row r="7" spans="2:2" ht="15.75" x14ac:dyDescent="0.25">
      <c r="B7" s="1" t="s">
        <v>1</v>
      </c>
    </row>
    <row r="9" spans="2:2" x14ac:dyDescent="0.25">
      <c r="B9" s="3" t="s">
        <v>29</v>
      </c>
    </row>
    <row r="14" spans="2:2" x14ac:dyDescent="0.25">
      <c r="B14" s="3" t="s">
        <v>2</v>
      </c>
    </row>
    <row r="18" spans="1:9" ht="83.45" customHeight="1" x14ac:dyDescent="0.25">
      <c r="A18" s="4"/>
      <c r="B18" s="46" t="s">
        <v>31</v>
      </c>
      <c r="C18" s="46"/>
      <c r="D18" s="46"/>
      <c r="E18" s="46"/>
      <c r="F18" s="46"/>
      <c r="G18" s="5"/>
      <c r="H18" s="6"/>
      <c r="I18" s="7"/>
    </row>
    <row r="19" spans="1:9" ht="45.6" customHeight="1" x14ac:dyDescent="0.25">
      <c r="A19" s="8"/>
      <c r="B19" s="46" t="s">
        <v>32</v>
      </c>
      <c r="C19" s="46"/>
      <c r="D19" s="46"/>
      <c r="E19" s="46"/>
      <c r="F19" s="46"/>
      <c r="G19" s="9"/>
      <c r="H19" s="10"/>
      <c r="I19" s="11"/>
    </row>
    <row r="20" spans="1:9" ht="43.15" customHeight="1" x14ac:dyDescent="0.25">
      <c r="A20" s="8"/>
      <c r="B20" s="46" t="s">
        <v>30</v>
      </c>
      <c r="C20" s="46"/>
      <c r="D20" s="46"/>
      <c r="E20" s="46"/>
      <c r="F20" s="46"/>
      <c r="G20" s="9"/>
      <c r="H20" s="10"/>
      <c r="I20" s="11"/>
    </row>
    <row r="21" spans="1:9" ht="60" customHeight="1" x14ac:dyDescent="0.25">
      <c r="A21" s="8"/>
      <c r="B21" s="46" t="s">
        <v>3</v>
      </c>
      <c r="C21" s="46"/>
      <c r="D21" s="46"/>
      <c r="E21" s="46"/>
      <c r="F21" s="46"/>
      <c r="G21" s="9"/>
      <c r="H21" s="10"/>
      <c r="I21" s="11"/>
    </row>
    <row r="22" spans="1:9" ht="73.900000000000006" customHeight="1" x14ac:dyDescent="0.25">
      <c r="A22" s="8"/>
      <c r="B22" s="46" t="s">
        <v>4</v>
      </c>
      <c r="C22" s="46"/>
      <c r="D22" s="46"/>
      <c r="E22" s="46"/>
      <c r="F22" s="46"/>
      <c r="G22" s="9"/>
      <c r="H22" s="10"/>
      <c r="I22" s="11"/>
    </row>
    <row r="23" spans="1:9" ht="18" customHeight="1" x14ac:dyDescent="0.25">
      <c r="A23" s="8"/>
      <c r="B23" s="22"/>
      <c r="C23" s="22"/>
      <c r="D23" s="22"/>
      <c r="E23" s="22"/>
      <c r="F23" s="22"/>
      <c r="G23" s="9"/>
      <c r="H23" s="10"/>
      <c r="I23" s="11"/>
    </row>
    <row r="24" spans="1:9" ht="52.15" customHeight="1" x14ac:dyDescent="0.25">
      <c r="A24" s="8"/>
      <c r="B24" s="22"/>
      <c r="C24" s="22"/>
      <c r="D24" s="22"/>
      <c r="E24" s="22"/>
      <c r="F24" s="22"/>
      <c r="G24" s="9"/>
      <c r="H24" s="10"/>
      <c r="I24" s="11"/>
    </row>
    <row r="25" spans="1:9" ht="39.6" customHeight="1" x14ac:dyDescent="0.25">
      <c r="A25" s="8"/>
      <c r="B25" s="22"/>
      <c r="C25" s="22"/>
      <c r="D25" s="22"/>
      <c r="E25" s="22"/>
      <c r="F25" s="22"/>
      <c r="G25" s="9"/>
      <c r="H25" s="10"/>
      <c r="I25" s="11"/>
    </row>
    <row r="29" spans="1:9" x14ac:dyDescent="0.25">
      <c r="A29" s="12" t="s">
        <v>5</v>
      </c>
      <c r="B29" s="12" t="s">
        <v>6</v>
      </c>
      <c r="C29" s="12"/>
      <c r="D29" s="13"/>
      <c r="E29" s="14"/>
      <c r="F29" s="12"/>
      <c r="G29" s="12"/>
      <c r="H29" s="12"/>
      <c r="I29" s="12"/>
    </row>
    <row r="30" spans="1:9" x14ac:dyDescent="0.25">
      <c r="A30" s="12"/>
      <c r="B30" s="12" t="s">
        <v>2</v>
      </c>
      <c r="C30" s="12"/>
      <c r="D30" s="13"/>
      <c r="E30" s="14"/>
      <c r="F30" s="12"/>
      <c r="G30" s="12"/>
      <c r="H30" s="12"/>
      <c r="I30" s="12"/>
    </row>
    <row r="31" spans="1:9" ht="183" customHeight="1" x14ac:dyDescent="0.25">
      <c r="A31" s="15"/>
      <c r="B31" s="16" t="s">
        <v>33</v>
      </c>
      <c r="C31" s="15"/>
      <c r="D31" s="17"/>
      <c r="E31" s="18"/>
      <c r="F31" s="15"/>
      <c r="G31" s="15"/>
      <c r="H31" s="15"/>
      <c r="I31" s="15"/>
    </row>
    <row r="32" spans="1:9" x14ac:dyDescent="0.25">
      <c r="A32" s="15"/>
      <c r="B32" s="12" t="s">
        <v>7</v>
      </c>
      <c r="C32" s="15"/>
      <c r="D32" s="13"/>
      <c r="E32" s="13"/>
      <c r="F32" s="13"/>
      <c r="G32" s="15"/>
      <c r="H32" s="15"/>
      <c r="I32" s="15"/>
    </row>
    <row r="33" spans="1:10" x14ac:dyDescent="0.25">
      <c r="A33" s="12" t="s">
        <v>8</v>
      </c>
      <c r="B33" s="12" t="s">
        <v>34</v>
      </c>
      <c r="C33" s="19" t="s">
        <v>9</v>
      </c>
      <c r="D33" s="13" t="s">
        <v>10</v>
      </c>
      <c r="E33" s="13" t="s">
        <v>11</v>
      </c>
      <c r="F33" s="13" t="s">
        <v>12</v>
      </c>
      <c r="G33" s="13"/>
      <c r="H33" s="13"/>
      <c r="I33" s="13"/>
    </row>
    <row r="34" spans="1:10" ht="24" x14ac:dyDescent="0.25">
      <c r="B34" s="16" t="s">
        <v>35</v>
      </c>
      <c r="C34" s="20" t="s">
        <v>13</v>
      </c>
      <c r="D34" s="21">
        <v>1</v>
      </c>
      <c r="E34" s="34"/>
      <c r="F34" s="32">
        <f t="shared" ref="F34:F39" si="0">SUM(D34*E34)</f>
        <v>0</v>
      </c>
      <c r="G34" s="23"/>
      <c r="H34" s="24"/>
      <c r="I34" s="25"/>
      <c r="J34" s="28"/>
    </row>
    <row r="35" spans="1:10" ht="24" x14ac:dyDescent="0.25">
      <c r="B35" s="16" t="s">
        <v>36</v>
      </c>
      <c r="C35" s="20" t="s">
        <v>13</v>
      </c>
      <c r="D35" s="21">
        <v>1</v>
      </c>
      <c r="E35" s="34"/>
      <c r="F35" s="32">
        <f t="shared" si="0"/>
        <v>0</v>
      </c>
      <c r="G35" s="23"/>
      <c r="H35" s="24"/>
      <c r="I35" s="25"/>
      <c r="J35" s="28"/>
    </row>
    <row r="36" spans="1:10" ht="24" x14ac:dyDescent="0.25">
      <c r="B36" s="16" t="s">
        <v>37</v>
      </c>
      <c r="C36" s="20" t="s">
        <v>13</v>
      </c>
      <c r="D36" s="21">
        <v>1</v>
      </c>
      <c r="E36" s="34"/>
      <c r="F36" s="32">
        <f t="shared" ref="F36" si="1">SUM(D36*E36)</f>
        <v>0</v>
      </c>
      <c r="G36" s="23"/>
      <c r="H36" s="24"/>
      <c r="I36" s="25"/>
      <c r="J36" s="28"/>
    </row>
    <row r="37" spans="1:10" ht="24" x14ac:dyDescent="0.25">
      <c r="B37" s="16" t="s">
        <v>38</v>
      </c>
      <c r="C37" s="20" t="s">
        <v>14</v>
      </c>
      <c r="D37" s="21">
        <v>3.2</v>
      </c>
      <c r="E37" s="34"/>
      <c r="F37" s="32">
        <f t="shared" si="0"/>
        <v>0</v>
      </c>
      <c r="G37" s="23"/>
      <c r="H37" s="24"/>
      <c r="I37" s="25"/>
      <c r="J37" s="28"/>
    </row>
    <row r="38" spans="1:10" ht="24" x14ac:dyDescent="0.25">
      <c r="B38" s="16" t="s">
        <v>39</v>
      </c>
      <c r="C38" s="20" t="s">
        <v>14</v>
      </c>
      <c r="D38" s="23">
        <v>3.2</v>
      </c>
      <c r="E38" s="35"/>
      <c r="F38" s="32">
        <f t="shared" si="0"/>
        <v>0</v>
      </c>
      <c r="G38" s="23"/>
      <c r="H38" s="24"/>
      <c r="I38" s="25"/>
      <c r="J38" s="28"/>
    </row>
    <row r="39" spans="1:10" ht="36" x14ac:dyDescent="0.25">
      <c r="B39" s="16" t="s">
        <v>40</v>
      </c>
      <c r="C39" s="38" t="s">
        <v>14</v>
      </c>
      <c r="D39" s="23">
        <v>18.7</v>
      </c>
      <c r="E39" s="35"/>
      <c r="F39" s="43">
        <f t="shared" si="0"/>
        <v>0</v>
      </c>
      <c r="G39" s="23"/>
      <c r="H39" s="24"/>
      <c r="I39" s="25"/>
      <c r="J39" s="28"/>
    </row>
    <row r="40" spans="1:10" ht="36" x14ac:dyDescent="0.25">
      <c r="B40" s="37" t="s">
        <v>41</v>
      </c>
      <c r="C40" s="26" t="s">
        <v>14</v>
      </c>
      <c r="D40" s="27">
        <v>18.7</v>
      </c>
      <c r="E40" s="36"/>
      <c r="F40" s="33">
        <f t="shared" ref="F40" si="2">SUM(D40*E40)</f>
        <v>0</v>
      </c>
      <c r="G40" s="28"/>
      <c r="H40" s="28"/>
      <c r="I40" s="29"/>
      <c r="J40" s="28"/>
    </row>
    <row r="41" spans="1:10" x14ac:dyDescent="0.25">
      <c r="B41" s="3" t="s">
        <v>15</v>
      </c>
      <c r="F41" s="31">
        <f>SUM(F34:F40)</f>
        <v>0</v>
      </c>
      <c r="G41" s="28"/>
      <c r="H41" s="28"/>
      <c r="I41" s="28"/>
      <c r="J41" s="28"/>
    </row>
    <row r="42" spans="1:10" x14ac:dyDescent="0.25">
      <c r="A42" s="39"/>
      <c r="B42" s="3"/>
      <c r="C42" s="19"/>
      <c r="D42" s="13"/>
      <c r="E42" s="14"/>
      <c r="F42" s="12"/>
      <c r="G42" s="30"/>
      <c r="H42" s="30"/>
      <c r="I42" s="30"/>
      <c r="J42" s="28"/>
    </row>
    <row r="43" spans="1:10" x14ac:dyDescent="0.25">
      <c r="A43" s="39" t="s">
        <v>16</v>
      </c>
      <c r="B43" s="12" t="s">
        <v>42</v>
      </c>
      <c r="C43" s="20"/>
      <c r="D43" s="21"/>
      <c r="E43" s="34"/>
      <c r="F43" s="32"/>
      <c r="G43" s="23"/>
      <c r="H43" s="24"/>
      <c r="I43" s="25"/>
      <c r="J43" s="28"/>
    </row>
    <row r="44" spans="1:10" ht="37.15" customHeight="1" x14ac:dyDescent="0.25">
      <c r="B44" s="16" t="s">
        <v>56</v>
      </c>
      <c r="C44" s="20" t="s">
        <v>13</v>
      </c>
      <c r="D44" s="21">
        <v>1</v>
      </c>
      <c r="E44" s="34"/>
      <c r="F44" s="32">
        <f t="shared" ref="F44" si="3">SUM(D44*E44)</f>
        <v>0</v>
      </c>
      <c r="G44" s="23"/>
      <c r="H44" s="24"/>
      <c r="I44" s="25"/>
      <c r="J44" s="28"/>
    </row>
    <row r="45" spans="1:10" ht="24" x14ac:dyDescent="0.25">
      <c r="B45" s="16" t="s">
        <v>57</v>
      </c>
      <c r="C45" s="20" t="s">
        <v>14</v>
      </c>
      <c r="D45" s="21">
        <v>1.5</v>
      </c>
      <c r="E45" s="34"/>
      <c r="F45" s="32">
        <f t="shared" ref="F45:F47" si="4">SUM(D45*E45)</f>
        <v>0</v>
      </c>
      <c r="G45" s="23"/>
      <c r="H45" s="24"/>
      <c r="I45" s="25"/>
      <c r="J45" s="28"/>
    </row>
    <row r="46" spans="1:10" ht="24" x14ac:dyDescent="0.25">
      <c r="B46" s="16" t="s">
        <v>58</v>
      </c>
      <c r="C46" s="20" t="s">
        <v>14</v>
      </c>
      <c r="D46" s="23">
        <v>1.5</v>
      </c>
      <c r="E46" s="35"/>
      <c r="F46" s="32">
        <f t="shared" si="4"/>
        <v>0</v>
      </c>
      <c r="G46" s="23"/>
      <c r="H46" s="24"/>
      <c r="I46" s="25"/>
      <c r="J46" s="28"/>
    </row>
    <row r="47" spans="1:10" ht="36" x14ac:dyDescent="0.25">
      <c r="B47" s="16" t="s">
        <v>59</v>
      </c>
      <c r="C47" s="38" t="s">
        <v>14</v>
      </c>
      <c r="D47" s="23">
        <v>9.6</v>
      </c>
      <c r="E47" s="35"/>
      <c r="F47" s="43">
        <f t="shared" si="4"/>
        <v>0</v>
      </c>
      <c r="G47" s="23"/>
      <c r="H47" s="24"/>
      <c r="I47" s="25"/>
      <c r="J47" s="28"/>
    </row>
    <row r="48" spans="1:10" ht="36" x14ac:dyDescent="0.25">
      <c r="B48" s="37" t="s">
        <v>60</v>
      </c>
      <c r="C48" s="26" t="s">
        <v>14</v>
      </c>
      <c r="D48" s="27">
        <v>9.6</v>
      </c>
      <c r="E48" s="36"/>
      <c r="F48" s="33">
        <f t="shared" ref="F48" si="5">SUM(D48*E48)</f>
        <v>0</v>
      </c>
      <c r="G48" s="28"/>
      <c r="H48" s="28"/>
      <c r="I48" s="29"/>
      <c r="J48" s="28"/>
    </row>
    <row r="49" spans="1:10" x14ac:dyDescent="0.25">
      <c r="B49" s="3" t="s">
        <v>21</v>
      </c>
      <c r="C49" s="38"/>
      <c r="D49" s="28"/>
      <c r="E49" s="28"/>
      <c r="F49" s="31">
        <f>SUM(F44:F48)</f>
        <v>0</v>
      </c>
      <c r="G49" s="23"/>
      <c r="H49" s="24"/>
      <c r="I49" s="25"/>
      <c r="J49" s="28"/>
    </row>
    <row r="50" spans="1:10" x14ac:dyDescent="0.25">
      <c r="A50" s="39"/>
      <c r="B50" s="16"/>
      <c r="C50" s="19"/>
      <c r="D50" s="13"/>
      <c r="E50" s="14"/>
      <c r="F50" s="12"/>
      <c r="G50" s="30"/>
      <c r="H50" s="30"/>
      <c r="I50" s="30"/>
      <c r="J50" s="28"/>
    </row>
    <row r="51" spans="1:10" x14ac:dyDescent="0.25">
      <c r="A51" s="39" t="s">
        <v>22</v>
      </c>
      <c r="B51" s="12" t="s">
        <v>44</v>
      </c>
      <c r="C51" s="20"/>
      <c r="D51" s="21"/>
      <c r="E51" s="34"/>
      <c r="F51" s="32"/>
      <c r="G51" s="23"/>
      <c r="H51" s="24"/>
      <c r="I51" s="25"/>
      <c r="J51" s="28"/>
    </row>
    <row r="52" spans="1:10" ht="37.15" customHeight="1" x14ac:dyDescent="0.25">
      <c r="B52" s="16" t="s">
        <v>56</v>
      </c>
      <c r="C52" s="20" t="s">
        <v>13</v>
      </c>
      <c r="D52" s="21">
        <v>1</v>
      </c>
      <c r="E52" s="34"/>
      <c r="F52" s="32">
        <f t="shared" ref="F52:F56" si="6">SUM(D52*E52)</f>
        <v>0</v>
      </c>
      <c r="G52" s="23"/>
      <c r="H52" s="24"/>
      <c r="I52" s="25"/>
      <c r="J52" s="28"/>
    </row>
    <row r="53" spans="1:10" ht="24" x14ac:dyDescent="0.25">
      <c r="B53" s="16" t="s">
        <v>57</v>
      </c>
      <c r="C53" s="20" t="s">
        <v>14</v>
      </c>
      <c r="D53" s="21">
        <v>1.5</v>
      </c>
      <c r="E53" s="34"/>
      <c r="F53" s="32">
        <f t="shared" si="6"/>
        <v>0</v>
      </c>
      <c r="G53" s="23"/>
      <c r="H53" s="24"/>
      <c r="I53" s="25"/>
      <c r="J53" s="28"/>
    </row>
    <row r="54" spans="1:10" ht="24" x14ac:dyDescent="0.25">
      <c r="B54" s="16" t="s">
        <v>58</v>
      </c>
      <c r="C54" s="20" t="s">
        <v>14</v>
      </c>
      <c r="D54" s="23">
        <v>1.5</v>
      </c>
      <c r="E54" s="35"/>
      <c r="F54" s="32">
        <f t="shared" si="6"/>
        <v>0</v>
      </c>
      <c r="G54" s="23"/>
      <c r="H54" s="24"/>
      <c r="I54" s="25"/>
      <c r="J54" s="28"/>
    </row>
    <row r="55" spans="1:10" ht="36" x14ac:dyDescent="0.25">
      <c r="B55" s="16" t="s">
        <v>59</v>
      </c>
      <c r="C55" s="38" t="s">
        <v>14</v>
      </c>
      <c r="D55" s="23">
        <v>9.6</v>
      </c>
      <c r="E55" s="35"/>
      <c r="F55" s="43">
        <f t="shared" si="6"/>
        <v>0</v>
      </c>
      <c r="G55" s="23"/>
      <c r="H55" s="24"/>
      <c r="I55" s="25"/>
      <c r="J55" s="28"/>
    </row>
    <row r="56" spans="1:10" ht="36" x14ac:dyDescent="0.25">
      <c r="B56" s="37" t="s">
        <v>60</v>
      </c>
      <c r="C56" s="26" t="s">
        <v>14</v>
      </c>
      <c r="D56" s="27">
        <v>9.6</v>
      </c>
      <c r="E56" s="36"/>
      <c r="F56" s="33">
        <f t="shared" si="6"/>
        <v>0</v>
      </c>
      <c r="G56" s="28"/>
      <c r="H56" s="28"/>
      <c r="I56" s="29"/>
      <c r="J56" s="28"/>
    </row>
    <row r="57" spans="1:10" x14ac:dyDescent="0.25">
      <c r="B57" s="3" t="s">
        <v>23</v>
      </c>
      <c r="C57" s="38"/>
      <c r="D57" s="28"/>
      <c r="E57" s="28"/>
      <c r="F57" s="31">
        <f>SUM(F52:F56)</f>
        <v>0</v>
      </c>
      <c r="G57" s="23"/>
      <c r="H57" s="24"/>
      <c r="I57" s="25"/>
      <c r="J57" s="28"/>
    </row>
    <row r="58" spans="1:10" x14ac:dyDescent="0.25">
      <c r="B58" s="16"/>
      <c r="C58" s="38"/>
      <c r="D58" s="23"/>
      <c r="E58" s="35"/>
      <c r="F58" s="43"/>
      <c r="G58" s="23"/>
      <c r="H58" s="24"/>
      <c r="I58" s="25"/>
      <c r="J58" s="28"/>
    </row>
    <row r="59" spans="1:10" x14ac:dyDescent="0.25">
      <c r="A59" s="39" t="s">
        <v>43</v>
      </c>
      <c r="B59" s="12" t="s">
        <v>45</v>
      </c>
      <c r="C59" s="20"/>
      <c r="D59" s="21"/>
      <c r="E59" s="34"/>
      <c r="F59" s="32"/>
      <c r="G59" s="23"/>
      <c r="H59" s="24"/>
      <c r="I59" s="25"/>
      <c r="J59" s="28"/>
    </row>
    <row r="60" spans="1:10" ht="37.15" customHeight="1" x14ac:dyDescent="0.25">
      <c r="B60" s="16" t="s">
        <v>56</v>
      </c>
      <c r="C60" s="20" t="s">
        <v>13</v>
      </c>
      <c r="D60" s="21">
        <v>1</v>
      </c>
      <c r="E60" s="34"/>
      <c r="F60" s="32">
        <f t="shared" ref="F60:F64" si="7">SUM(D60*E60)</f>
        <v>0</v>
      </c>
      <c r="G60" s="23"/>
      <c r="H60" s="24"/>
      <c r="I60" s="25"/>
      <c r="J60" s="28"/>
    </row>
    <row r="61" spans="1:10" ht="24" x14ac:dyDescent="0.25">
      <c r="B61" s="16" t="s">
        <v>57</v>
      </c>
      <c r="C61" s="20" t="s">
        <v>14</v>
      </c>
      <c r="D61" s="21">
        <v>1.5</v>
      </c>
      <c r="E61" s="34"/>
      <c r="F61" s="32">
        <f t="shared" si="7"/>
        <v>0</v>
      </c>
      <c r="G61" s="23"/>
      <c r="H61" s="24"/>
      <c r="I61" s="25"/>
      <c r="J61" s="28"/>
    </row>
    <row r="62" spans="1:10" ht="24" x14ac:dyDescent="0.25">
      <c r="B62" s="16" t="s">
        <v>58</v>
      </c>
      <c r="C62" s="20" t="s">
        <v>14</v>
      </c>
      <c r="D62" s="23">
        <v>1.5</v>
      </c>
      <c r="E62" s="35"/>
      <c r="F62" s="32">
        <f t="shared" si="7"/>
        <v>0</v>
      </c>
      <c r="G62" s="23"/>
      <c r="H62" s="24"/>
      <c r="I62" s="25"/>
      <c r="J62" s="28"/>
    </row>
    <row r="63" spans="1:10" ht="36" x14ac:dyDescent="0.25">
      <c r="B63" s="16" t="s">
        <v>59</v>
      </c>
      <c r="C63" s="38" t="s">
        <v>14</v>
      </c>
      <c r="D63" s="23">
        <v>9.6</v>
      </c>
      <c r="E63" s="35"/>
      <c r="F63" s="43">
        <f t="shared" si="7"/>
        <v>0</v>
      </c>
      <c r="G63" s="23"/>
      <c r="H63" s="24"/>
      <c r="I63" s="25"/>
      <c r="J63" s="28"/>
    </row>
    <row r="64" spans="1:10" ht="36" x14ac:dyDescent="0.25">
      <c r="B64" s="37" t="s">
        <v>60</v>
      </c>
      <c r="C64" s="26" t="s">
        <v>14</v>
      </c>
      <c r="D64" s="27">
        <v>9.6</v>
      </c>
      <c r="E64" s="36"/>
      <c r="F64" s="33">
        <f t="shared" si="7"/>
        <v>0</v>
      </c>
      <c r="G64" s="28"/>
      <c r="H64" s="28"/>
      <c r="I64" s="29"/>
      <c r="J64" s="28"/>
    </row>
    <row r="65" spans="1:10" x14ac:dyDescent="0.25">
      <c r="B65" s="3" t="s">
        <v>55</v>
      </c>
      <c r="C65" s="38"/>
      <c r="D65" s="28"/>
      <c r="E65" s="28"/>
      <c r="F65" s="31">
        <f>SUM(F60:F64)</f>
        <v>0</v>
      </c>
      <c r="G65" s="23"/>
      <c r="H65" s="24"/>
      <c r="I65" s="25"/>
      <c r="J65" s="28"/>
    </row>
    <row r="66" spans="1:10" x14ac:dyDescent="0.25">
      <c r="B66" s="16"/>
      <c r="C66" s="28"/>
      <c r="D66" s="28"/>
      <c r="E66" s="28"/>
      <c r="F66" s="45"/>
      <c r="G66" s="28"/>
      <c r="H66" s="28"/>
      <c r="I66" s="28"/>
      <c r="J66" s="28"/>
    </row>
    <row r="67" spans="1:10" x14ac:dyDescent="0.25">
      <c r="A67" s="39" t="s">
        <v>53</v>
      </c>
      <c r="B67" s="12" t="s">
        <v>46</v>
      </c>
      <c r="C67" s="19" t="s">
        <v>9</v>
      </c>
      <c r="D67" s="13" t="s">
        <v>10</v>
      </c>
      <c r="E67" s="13"/>
      <c r="F67" s="13" t="s">
        <v>12</v>
      </c>
      <c r="G67" s="13"/>
      <c r="H67" s="13"/>
      <c r="I67" s="13"/>
    </row>
    <row r="68" spans="1:10" ht="24" x14ac:dyDescent="0.25">
      <c r="B68" s="16" t="s">
        <v>47</v>
      </c>
      <c r="C68" s="20" t="s">
        <v>13</v>
      </c>
      <c r="D68" s="21">
        <v>1</v>
      </c>
      <c r="E68" s="34"/>
      <c r="F68" s="32">
        <f t="shared" ref="F68:F75" si="8">SUM(D68*E68)</f>
        <v>0</v>
      </c>
      <c r="G68" s="23"/>
      <c r="H68" s="24"/>
      <c r="I68" s="25"/>
      <c r="J68" s="28"/>
    </row>
    <row r="69" spans="1:10" ht="24" x14ac:dyDescent="0.25">
      <c r="B69" s="16" t="s">
        <v>48</v>
      </c>
      <c r="C69" s="20" t="s">
        <v>13</v>
      </c>
      <c r="D69" s="21">
        <v>1</v>
      </c>
      <c r="E69" s="34"/>
      <c r="F69" s="32">
        <f t="shared" si="8"/>
        <v>0</v>
      </c>
      <c r="G69" s="23"/>
      <c r="H69" s="24"/>
      <c r="I69" s="25"/>
      <c r="J69" s="28"/>
    </row>
    <row r="70" spans="1:10" ht="37.15" customHeight="1" x14ac:dyDescent="0.25">
      <c r="B70" s="16" t="s">
        <v>49</v>
      </c>
      <c r="C70" s="20" t="s">
        <v>13</v>
      </c>
      <c r="D70" s="21">
        <v>1</v>
      </c>
      <c r="E70" s="34"/>
      <c r="F70" s="32">
        <f t="shared" si="8"/>
        <v>0</v>
      </c>
      <c r="G70" s="23"/>
      <c r="H70" s="24"/>
      <c r="I70" s="25"/>
      <c r="J70" s="28"/>
    </row>
    <row r="71" spans="1:10" ht="24" x14ac:dyDescent="0.25">
      <c r="B71" s="16" t="s">
        <v>50</v>
      </c>
      <c r="C71" s="20" t="s">
        <v>13</v>
      </c>
      <c r="D71" s="21">
        <v>1</v>
      </c>
      <c r="E71" s="34"/>
      <c r="F71" s="32">
        <f t="shared" si="8"/>
        <v>0</v>
      </c>
      <c r="G71" s="23"/>
      <c r="H71" s="24"/>
      <c r="I71" s="25"/>
      <c r="J71" s="28"/>
    </row>
    <row r="72" spans="1:10" ht="24" x14ac:dyDescent="0.25">
      <c r="B72" s="16" t="s">
        <v>27</v>
      </c>
      <c r="C72" s="20" t="s">
        <v>14</v>
      </c>
      <c r="D72" s="21">
        <v>4</v>
      </c>
      <c r="E72" s="34"/>
      <c r="F72" s="32">
        <f t="shared" si="8"/>
        <v>0</v>
      </c>
      <c r="G72" s="23"/>
      <c r="H72" s="24"/>
      <c r="I72" s="25"/>
      <c r="J72" s="28"/>
    </row>
    <row r="73" spans="1:10" ht="24" x14ac:dyDescent="0.25">
      <c r="B73" s="16" t="s">
        <v>28</v>
      </c>
      <c r="C73" s="20" t="s">
        <v>14</v>
      </c>
      <c r="D73" s="23">
        <v>4</v>
      </c>
      <c r="E73" s="35"/>
      <c r="F73" s="32">
        <f t="shared" si="8"/>
        <v>0</v>
      </c>
      <c r="G73" s="23"/>
      <c r="H73" s="24"/>
      <c r="I73" s="25"/>
      <c r="J73" s="28"/>
    </row>
    <row r="74" spans="1:10" ht="36" x14ac:dyDescent="0.25">
      <c r="B74" s="16" t="s">
        <v>51</v>
      </c>
      <c r="C74" s="38" t="s">
        <v>14</v>
      </c>
      <c r="D74" s="23">
        <v>26.5</v>
      </c>
      <c r="E74" s="35"/>
      <c r="F74" s="43">
        <f t="shared" si="8"/>
        <v>0</v>
      </c>
      <c r="G74" s="23"/>
      <c r="H74" s="24"/>
      <c r="I74" s="25"/>
      <c r="J74" s="28"/>
    </row>
    <row r="75" spans="1:10" ht="36" x14ac:dyDescent="0.25">
      <c r="B75" s="37" t="s">
        <v>52</v>
      </c>
      <c r="C75" s="26" t="s">
        <v>14</v>
      </c>
      <c r="D75" s="27">
        <v>26.5</v>
      </c>
      <c r="E75" s="36"/>
      <c r="F75" s="33">
        <f t="shared" si="8"/>
        <v>0</v>
      </c>
      <c r="G75" s="28"/>
      <c r="H75" s="28"/>
      <c r="I75" s="29"/>
      <c r="J75" s="28"/>
    </row>
    <row r="76" spans="1:10" x14ac:dyDescent="0.25">
      <c r="B76" s="3" t="s">
        <v>54</v>
      </c>
      <c r="F76" s="31">
        <f>SUM(F68:F75)</f>
        <v>0</v>
      </c>
      <c r="G76" s="28"/>
      <c r="H76" s="28"/>
      <c r="I76" s="28"/>
      <c r="J76" s="28"/>
    </row>
    <row r="77" spans="1:10" x14ac:dyDescent="0.25">
      <c r="B77" s="16"/>
      <c r="G77" s="28"/>
      <c r="H77" s="28"/>
      <c r="I77" s="28"/>
      <c r="J77" s="28"/>
    </row>
    <row r="78" spans="1:10" x14ac:dyDescent="0.25">
      <c r="A78" s="39" t="s">
        <v>63</v>
      </c>
      <c r="B78" s="12" t="s">
        <v>61</v>
      </c>
      <c r="C78" s="19" t="s">
        <v>9</v>
      </c>
      <c r="D78" s="13" t="s">
        <v>10</v>
      </c>
      <c r="E78" s="13"/>
      <c r="F78" s="13" t="s">
        <v>12</v>
      </c>
      <c r="G78" s="13"/>
      <c r="H78" s="13"/>
      <c r="I78" s="13"/>
    </row>
    <row r="79" spans="1:10" ht="24" x14ac:dyDescent="0.25">
      <c r="B79" s="16" t="s">
        <v>64</v>
      </c>
      <c r="C79" s="20" t="s">
        <v>13</v>
      </c>
      <c r="D79" s="21">
        <v>3</v>
      </c>
      <c r="E79" s="34"/>
      <c r="F79" s="32">
        <f t="shared" ref="F79:F85" si="9">SUM(D79*E79)</f>
        <v>0</v>
      </c>
      <c r="G79" s="23"/>
      <c r="H79" s="24"/>
      <c r="I79" s="25"/>
      <c r="J79" s="28"/>
    </row>
    <row r="80" spans="1:10" ht="24" x14ac:dyDescent="0.25">
      <c r="B80" s="16" t="s">
        <v>65</v>
      </c>
      <c r="C80" s="20" t="s">
        <v>13</v>
      </c>
      <c r="D80" s="21">
        <v>1</v>
      </c>
      <c r="E80" s="34"/>
      <c r="F80" s="32">
        <f t="shared" si="9"/>
        <v>0</v>
      </c>
      <c r="G80" s="23"/>
      <c r="H80" s="24"/>
      <c r="I80" s="25"/>
      <c r="J80" s="28"/>
    </row>
    <row r="81" spans="1:10" ht="36" x14ac:dyDescent="0.25">
      <c r="B81" s="16" t="s">
        <v>66</v>
      </c>
      <c r="C81" s="20" t="s">
        <v>13</v>
      </c>
      <c r="D81" s="21">
        <v>2</v>
      </c>
      <c r="E81" s="34"/>
      <c r="F81" s="32">
        <f t="shared" ref="F81" si="10">SUM(D81*E81)</f>
        <v>0</v>
      </c>
      <c r="G81" s="23"/>
      <c r="H81" s="24"/>
      <c r="I81" s="25"/>
      <c r="J81" s="28"/>
    </row>
    <row r="82" spans="1:10" ht="24" x14ac:dyDescent="0.25">
      <c r="B82" s="16" t="s">
        <v>38</v>
      </c>
      <c r="C82" s="20" t="s">
        <v>14</v>
      </c>
      <c r="D82" s="21">
        <v>7.1</v>
      </c>
      <c r="E82" s="34"/>
      <c r="F82" s="32">
        <f t="shared" si="9"/>
        <v>0</v>
      </c>
      <c r="G82" s="23"/>
      <c r="H82" s="24"/>
      <c r="I82" s="25"/>
      <c r="J82" s="28"/>
    </row>
    <row r="83" spans="1:10" ht="24" x14ac:dyDescent="0.25">
      <c r="B83" s="16" t="s">
        <v>39</v>
      </c>
      <c r="C83" s="20" t="s">
        <v>14</v>
      </c>
      <c r="D83" s="23">
        <v>7.1</v>
      </c>
      <c r="E83" s="35"/>
      <c r="F83" s="32">
        <f t="shared" si="9"/>
        <v>0</v>
      </c>
      <c r="G83" s="23"/>
      <c r="H83" s="24"/>
      <c r="I83" s="25"/>
      <c r="J83" s="28"/>
    </row>
    <row r="84" spans="1:10" ht="36" x14ac:dyDescent="0.25">
      <c r="B84" s="16" t="s">
        <v>40</v>
      </c>
      <c r="C84" s="38" t="s">
        <v>14</v>
      </c>
      <c r="D84" s="23">
        <v>36.6</v>
      </c>
      <c r="E84" s="35"/>
      <c r="F84" s="43">
        <f t="shared" si="9"/>
        <v>0</v>
      </c>
      <c r="G84" s="23"/>
      <c r="H84" s="24"/>
      <c r="I84" s="25"/>
      <c r="J84" s="28"/>
    </row>
    <row r="85" spans="1:10" ht="36" x14ac:dyDescent="0.25">
      <c r="B85" s="37" t="s">
        <v>41</v>
      </c>
      <c r="C85" s="26" t="s">
        <v>14</v>
      </c>
      <c r="D85" s="27">
        <v>36.6</v>
      </c>
      <c r="E85" s="36"/>
      <c r="F85" s="33">
        <f t="shared" si="9"/>
        <v>0</v>
      </c>
      <c r="G85" s="28"/>
      <c r="H85" s="28"/>
      <c r="I85" s="29"/>
      <c r="J85" s="28"/>
    </row>
    <row r="86" spans="1:10" x14ac:dyDescent="0.25">
      <c r="B86" s="3" t="s">
        <v>62</v>
      </c>
      <c r="F86" s="31">
        <f>SUM(F79:F85)</f>
        <v>0</v>
      </c>
      <c r="G86" s="28"/>
      <c r="H86" s="28"/>
      <c r="I86" s="28"/>
      <c r="J86" s="28"/>
    </row>
    <row r="87" spans="1:10" x14ac:dyDescent="0.25">
      <c r="B87" s="16"/>
      <c r="G87" s="28"/>
      <c r="H87" s="28"/>
      <c r="I87" s="28"/>
      <c r="J87" s="28"/>
    </row>
    <row r="88" spans="1:10" x14ac:dyDescent="0.25">
      <c r="A88" s="39" t="s">
        <v>67</v>
      </c>
      <c r="B88" s="12" t="s">
        <v>68</v>
      </c>
      <c r="C88" s="20"/>
      <c r="D88" s="21"/>
      <c r="E88" s="34"/>
      <c r="F88" s="32"/>
      <c r="G88" s="23"/>
      <c r="H88" s="24"/>
      <c r="I88" s="25"/>
      <c r="J88" s="28"/>
    </row>
    <row r="89" spans="1:10" ht="29.45" customHeight="1" x14ac:dyDescent="0.25">
      <c r="B89" s="16" t="s">
        <v>69</v>
      </c>
      <c r="C89" s="20" t="s">
        <v>13</v>
      </c>
      <c r="D89" s="21">
        <v>2</v>
      </c>
      <c r="E89" s="34"/>
      <c r="F89" s="32">
        <f t="shared" ref="F89:F93" si="11">SUM(D89*E89)</f>
        <v>0</v>
      </c>
      <c r="G89" s="23"/>
      <c r="H89" s="24"/>
      <c r="I89" s="25"/>
      <c r="J89" s="28"/>
    </row>
    <row r="90" spans="1:10" ht="24" x14ac:dyDescent="0.25">
      <c r="B90" s="16" t="s">
        <v>57</v>
      </c>
      <c r="C90" s="20" t="s">
        <v>14</v>
      </c>
      <c r="D90" s="21">
        <v>5.6</v>
      </c>
      <c r="E90" s="34"/>
      <c r="F90" s="32">
        <f t="shared" si="11"/>
        <v>0</v>
      </c>
      <c r="G90" s="23"/>
      <c r="H90" s="24"/>
      <c r="I90" s="25"/>
      <c r="J90" s="28"/>
    </row>
    <row r="91" spans="1:10" ht="24" x14ac:dyDescent="0.25">
      <c r="B91" s="16" t="s">
        <v>58</v>
      </c>
      <c r="C91" s="20" t="s">
        <v>14</v>
      </c>
      <c r="D91" s="23">
        <v>5.6</v>
      </c>
      <c r="E91" s="35"/>
      <c r="F91" s="32">
        <f t="shared" si="11"/>
        <v>0</v>
      </c>
      <c r="G91" s="23"/>
      <c r="H91" s="24"/>
      <c r="I91" s="25"/>
      <c r="J91" s="28"/>
    </row>
    <row r="92" spans="1:10" ht="36" x14ac:dyDescent="0.25">
      <c r="B92" s="16" t="s">
        <v>59</v>
      </c>
      <c r="C92" s="38" t="s">
        <v>14</v>
      </c>
      <c r="D92" s="23">
        <v>16.8</v>
      </c>
      <c r="E92" s="35"/>
      <c r="F92" s="43">
        <f t="shared" si="11"/>
        <v>0</v>
      </c>
      <c r="G92" s="23"/>
      <c r="H92" s="24"/>
      <c r="I92" s="25"/>
      <c r="J92" s="28"/>
    </row>
    <row r="93" spans="1:10" ht="36" x14ac:dyDescent="0.25">
      <c r="B93" s="37" t="s">
        <v>60</v>
      </c>
      <c r="C93" s="26" t="s">
        <v>14</v>
      </c>
      <c r="D93" s="27">
        <v>16.8</v>
      </c>
      <c r="E93" s="36"/>
      <c r="F93" s="33">
        <f t="shared" si="11"/>
        <v>0</v>
      </c>
      <c r="G93" s="28"/>
      <c r="H93" s="28"/>
      <c r="I93" s="29"/>
      <c r="J93" s="28"/>
    </row>
    <row r="94" spans="1:10" x14ac:dyDescent="0.25">
      <c r="B94" s="3" t="s">
        <v>70</v>
      </c>
      <c r="C94" s="38"/>
      <c r="D94" s="28"/>
      <c r="E94" s="28"/>
      <c r="F94" s="31">
        <f>SUM(F89:F93)</f>
        <v>0</v>
      </c>
      <c r="G94" s="23"/>
      <c r="H94" s="24"/>
      <c r="I94" s="25"/>
      <c r="J94" s="28"/>
    </row>
    <row r="95" spans="1:10" x14ac:dyDescent="0.25">
      <c r="B95" s="16"/>
      <c r="G95" s="28"/>
      <c r="H95" s="28"/>
      <c r="I95" s="28"/>
      <c r="J95" s="28"/>
    </row>
    <row r="96" spans="1:10" x14ac:dyDescent="0.25">
      <c r="A96" s="39" t="s">
        <v>75</v>
      </c>
      <c r="B96" s="12" t="s">
        <v>71</v>
      </c>
      <c r="C96" s="19" t="s">
        <v>9</v>
      </c>
      <c r="D96" s="13" t="s">
        <v>10</v>
      </c>
      <c r="E96" s="13"/>
      <c r="F96" s="13" t="s">
        <v>12</v>
      </c>
      <c r="G96" s="13"/>
      <c r="H96" s="13"/>
      <c r="I96" s="13"/>
    </row>
    <row r="97" spans="1:10" ht="24" x14ac:dyDescent="0.25">
      <c r="B97" s="16" t="s">
        <v>72</v>
      </c>
      <c r="C97" s="20" t="s">
        <v>13</v>
      </c>
      <c r="D97" s="21">
        <v>1</v>
      </c>
      <c r="E97" s="34"/>
      <c r="F97" s="32">
        <f t="shared" ref="F97:F103" si="12">SUM(D97*E97)</f>
        <v>0</v>
      </c>
      <c r="G97" s="23"/>
      <c r="H97" s="24"/>
      <c r="I97" s="25"/>
      <c r="J97" s="28"/>
    </row>
    <row r="98" spans="1:10" ht="24" x14ac:dyDescent="0.25">
      <c r="B98" s="16" t="s">
        <v>73</v>
      </c>
      <c r="C98" s="20" t="s">
        <v>13</v>
      </c>
      <c r="D98" s="21">
        <v>1</v>
      </c>
      <c r="E98" s="34"/>
      <c r="F98" s="32">
        <f t="shared" si="12"/>
        <v>0</v>
      </c>
      <c r="G98" s="23"/>
      <c r="H98" s="24"/>
      <c r="I98" s="25"/>
      <c r="J98" s="28"/>
    </row>
    <row r="99" spans="1:10" ht="24" x14ac:dyDescent="0.25">
      <c r="B99" s="16" t="s">
        <v>74</v>
      </c>
      <c r="C99" s="20" t="s">
        <v>13</v>
      </c>
      <c r="D99" s="21">
        <v>1</v>
      </c>
      <c r="E99" s="34"/>
      <c r="F99" s="32">
        <f t="shared" si="12"/>
        <v>0</v>
      </c>
      <c r="G99" s="23"/>
      <c r="H99" s="24"/>
      <c r="I99" s="25"/>
      <c r="J99" s="28"/>
    </row>
    <row r="100" spans="1:10" ht="24" x14ac:dyDescent="0.25">
      <c r="B100" s="16" t="s">
        <v>38</v>
      </c>
      <c r="C100" s="20" t="s">
        <v>14</v>
      </c>
      <c r="D100" s="21">
        <v>3.1</v>
      </c>
      <c r="E100" s="34"/>
      <c r="F100" s="32">
        <f t="shared" si="12"/>
        <v>0</v>
      </c>
      <c r="G100" s="23"/>
      <c r="H100" s="24"/>
      <c r="I100" s="25"/>
      <c r="J100" s="28"/>
    </row>
    <row r="101" spans="1:10" ht="24" x14ac:dyDescent="0.25">
      <c r="B101" s="16" t="s">
        <v>39</v>
      </c>
      <c r="C101" s="20" t="s">
        <v>14</v>
      </c>
      <c r="D101" s="23">
        <v>3.1</v>
      </c>
      <c r="E101" s="35"/>
      <c r="F101" s="32">
        <f t="shared" si="12"/>
        <v>0</v>
      </c>
      <c r="G101" s="23"/>
      <c r="H101" s="24"/>
      <c r="I101" s="25"/>
      <c r="J101" s="28"/>
    </row>
    <row r="102" spans="1:10" ht="36" x14ac:dyDescent="0.25">
      <c r="B102" s="16" t="s">
        <v>40</v>
      </c>
      <c r="C102" s="38" t="s">
        <v>14</v>
      </c>
      <c r="D102" s="23">
        <v>17.8</v>
      </c>
      <c r="E102" s="35"/>
      <c r="F102" s="43">
        <f t="shared" si="12"/>
        <v>0</v>
      </c>
      <c r="G102" s="23"/>
      <c r="H102" s="24"/>
      <c r="I102" s="25"/>
      <c r="J102" s="28"/>
    </row>
    <row r="103" spans="1:10" ht="36" x14ac:dyDescent="0.25">
      <c r="B103" s="37" t="s">
        <v>41</v>
      </c>
      <c r="C103" s="26" t="s">
        <v>14</v>
      </c>
      <c r="D103" s="27">
        <v>17.8</v>
      </c>
      <c r="E103" s="36"/>
      <c r="F103" s="33">
        <f t="shared" si="12"/>
        <v>0</v>
      </c>
      <c r="G103" s="28"/>
      <c r="H103" s="28"/>
      <c r="I103" s="29"/>
      <c r="J103" s="28"/>
    </row>
    <row r="104" spans="1:10" x14ac:dyDescent="0.25">
      <c r="B104" s="3" t="s">
        <v>76</v>
      </c>
      <c r="F104" s="31">
        <f>SUM(F97:F103)</f>
        <v>0</v>
      </c>
      <c r="G104" s="28"/>
      <c r="H104" s="28"/>
      <c r="I104" s="28"/>
      <c r="J104" s="28"/>
    </row>
    <row r="105" spans="1:10" x14ac:dyDescent="0.25">
      <c r="G105" s="28"/>
      <c r="H105" s="28"/>
      <c r="I105" s="28"/>
      <c r="J105" s="28"/>
    </row>
    <row r="106" spans="1:10" x14ac:dyDescent="0.25">
      <c r="A106" s="39" t="s">
        <v>79</v>
      </c>
      <c r="B106" s="12" t="s">
        <v>82</v>
      </c>
      <c r="C106" s="19" t="s">
        <v>9</v>
      </c>
      <c r="D106" s="13" t="s">
        <v>10</v>
      </c>
      <c r="E106" s="13"/>
      <c r="F106" s="13" t="s">
        <v>12</v>
      </c>
      <c r="G106" s="13"/>
      <c r="H106" s="13"/>
      <c r="I106" s="13"/>
    </row>
    <row r="107" spans="1:10" ht="24" x14ac:dyDescent="0.25">
      <c r="B107" s="16" t="s">
        <v>77</v>
      </c>
      <c r="C107" s="20" t="s">
        <v>13</v>
      </c>
      <c r="D107" s="21">
        <v>2</v>
      </c>
      <c r="E107" s="34"/>
      <c r="F107" s="32">
        <f t="shared" ref="F107:F112" si="13">SUM(D107*E107)</f>
        <v>0</v>
      </c>
      <c r="G107" s="23"/>
      <c r="H107" s="24"/>
      <c r="I107" s="25"/>
      <c r="J107" s="28"/>
    </row>
    <row r="108" spans="1:10" ht="37.15" customHeight="1" x14ac:dyDescent="0.25">
      <c r="B108" s="16" t="s">
        <v>78</v>
      </c>
      <c r="C108" s="20" t="s">
        <v>13</v>
      </c>
      <c r="D108" s="21">
        <v>1</v>
      </c>
      <c r="E108" s="34"/>
      <c r="F108" s="32">
        <f t="shared" si="13"/>
        <v>0</v>
      </c>
      <c r="G108" s="23"/>
      <c r="H108" s="24"/>
      <c r="I108" s="25"/>
      <c r="J108" s="28"/>
    </row>
    <row r="109" spans="1:10" ht="24" x14ac:dyDescent="0.25">
      <c r="B109" s="16" t="s">
        <v>17</v>
      </c>
      <c r="C109" s="20" t="s">
        <v>14</v>
      </c>
      <c r="D109" s="21">
        <v>2.35</v>
      </c>
      <c r="E109" s="34"/>
      <c r="F109" s="32">
        <f t="shared" si="13"/>
        <v>0</v>
      </c>
      <c r="G109" s="23"/>
      <c r="H109" s="24"/>
      <c r="I109" s="25"/>
      <c r="J109" s="28"/>
    </row>
    <row r="110" spans="1:10" ht="24" x14ac:dyDescent="0.25">
      <c r="B110" s="16" t="s">
        <v>18</v>
      </c>
      <c r="C110" s="20" t="s">
        <v>14</v>
      </c>
      <c r="D110" s="23">
        <v>2.35</v>
      </c>
      <c r="E110" s="35"/>
      <c r="F110" s="32">
        <f t="shared" si="13"/>
        <v>0</v>
      </c>
      <c r="G110" s="23"/>
      <c r="H110" s="24"/>
      <c r="I110" s="25"/>
      <c r="J110" s="28"/>
    </row>
    <row r="111" spans="1:10" ht="36" x14ac:dyDescent="0.25">
      <c r="B111" s="16" t="s">
        <v>19</v>
      </c>
      <c r="C111" s="38" t="s">
        <v>14</v>
      </c>
      <c r="D111" s="23">
        <v>14.6</v>
      </c>
      <c r="E111" s="35"/>
      <c r="F111" s="43">
        <f t="shared" si="13"/>
        <v>0</v>
      </c>
      <c r="G111" s="23"/>
      <c r="H111" s="24"/>
      <c r="I111" s="25"/>
      <c r="J111" s="28"/>
    </row>
    <row r="112" spans="1:10" ht="36" x14ac:dyDescent="0.25">
      <c r="B112" s="37" t="s">
        <v>20</v>
      </c>
      <c r="C112" s="26" t="s">
        <v>14</v>
      </c>
      <c r="D112" s="27">
        <v>14.6</v>
      </c>
      <c r="E112" s="36"/>
      <c r="F112" s="33">
        <f t="shared" si="13"/>
        <v>0</v>
      </c>
      <c r="G112" s="28"/>
      <c r="H112" s="28"/>
      <c r="I112" s="29"/>
      <c r="J112" s="28"/>
    </row>
    <row r="113" spans="2:10" x14ac:dyDescent="0.25">
      <c r="B113" s="3" t="s">
        <v>80</v>
      </c>
      <c r="F113" s="31">
        <f>SUM(F107:F112)</f>
        <v>0</v>
      </c>
      <c r="G113" s="28"/>
      <c r="H113" s="28"/>
      <c r="I113" s="28"/>
      <c r="J113" s="28"/>
    </row>
    <row r="114" spans="2:10" x14ac:dyDescent="0.25">
      <c r="B114" s="3"/>
      <c r="G114" s="28"/>
      <c r="H114" s="28"/>
      <c r="I114" s="28"/>
      <c r="J114" s="28"/>
    </row>
    <row r="115" spans="2:10" x14ac:dyDescent="0.25">
      <c r="B115" s="40"/>
      <c r="C115" s="40"/>
      <c r="D115" s="40"/>
      <c r="E115" s="40"/>
      <c r="F115" s="40"/>
      <c r="G115" s="28"/>
      <c r="H115" s="28"/>
      <c r="I115" s="28"/>
      <c r="J115" s="28"/>
    </row>
    <row r="116" spans="2:10" x14ac:dyDescent="0.25">
      <c r="B116" s="3" t="s">
        <v>24</v>
      </c>
      <c r="G116" s="28"/>
      <c r="H116" s="28"/>
      <c r="I116" s="28"/>
      <c r="J116" s="28"/>
    </row>
    <row r="117" spans="2:10" x14ac:dyDescent="0.25">
      <c r="B117" s="42"/>
      <c r="C117" s="40"/>
      <c r="D117" s="40"/>
      <c r="E117" s="40"/>
      <c r="F117" s="40"/>
      <c r="G117" s="28"/>
      <c r="H117" s="28"/>
      <c r="I117" s="28"/>
      <c r="J117" s="28"/>
    </row>
    <row r="118" spans="2:10" x14ac:dyDescent="0.25">
      <c r="B118" s="3" t="s">
        <v>81</v>
      </c>
      <c r="F118" s="31">
        <f>SUM(F113+F104+F94+F86+F76+F65+F57+F49+F41)</f>
        <v>0</v>
      </c>
      <c r="G118" s="28"/>
      <c r="H118" s="28"/>
      <c r="I118" s="28"/>
      <c r="J118" s="28"/>
    </row>
    <row r="119" spans="2:10" x14ac:dyDescent="0.25">
      <c r="B119" s="41" t="s">
        <v>25</v>
      </c>
      <c r="C119" s="40"/>
      <c r="D119" s="40"/>
      <c r="E119" s="40"/>
      <c r="F119" s="44">
        <f>SUM(F118*25%)</f>
        <v>0</v>
      </c>
      <c r="G119" s="28"/>
      <c r="H119" s="28"/>
      <c r="I119" s="28"/>
      <c r="J119" s="28"/>
    </row>
    <row r="120" spans="2:10" x14ac:dyDescent="0.25">
      <c r="B120" s="3" t="s">
        <v>26</v>
      </c>
      <c r="F120" s="31">
        <f>SUM(F118+F119)</f>
        <v>0</v>
      </c>
      <c r="G120" s="28"/>
      <c r="H120" s="28"/>
      <c r="I120" s="28"/>
      <c r="J120" s="28"/>
    </row>
    <row r="121" spans="2:10" x14ac:dyDescent="0.25">
      <c r="G121" s="28"/>
      <c r="H121" s="28"/>
      <c r="I121" s="28"/>
      <c r="J121" s="28"/>
    </row>
    <row r="122" spans="2:10" x14ac:dyDescent="0.25">
      <c r="G122" s="28"/>
      <c r="H122" s="28"/>
      <c r="I122" s="28"/>
      <c r="J122" s="28"/>
    </row>
    <row r="123" spans="2:10" x14ac:dyDescent="0.25">
      <c r="G123" s="28"/>
      <c r="H123" s="28"/>
      <c r="I123" s="28"/>
      <c r="J123" s="28"/>
    </row>
    <row r="124" spans="2:10" x14ac:dyDescent="0.25">
      <c r="G124" s="28"/>
      <c r="H124" s="28"/>
      <c r="I124" s="28"/>
      <c r="J124" s="28"/>
    </row>
    <row r="125" spans="2:10" x14ac:dyDescent="0.25">
      <c r="G125" s="28"/>
      <c r="H125" s="28"/>
      <c r="I125" s="28"/>
      <c r="J125" s="28"/>
    </row>
    <row r="126" spans="2:10" x14ac:dyDescent="0.25">
      <c r="G126" s="28"/>
      <c r="H126" s="28"/>
      <c r="I126" s="28"/>
      <c r="J126" s="28"/>
    </row>
    <row r="127" spans="2:10" x14ac:dyDescent="0.25">
      <c r="G127" s="28"/>
      <c r="H127" s="28"/>
      <c r="I127" s="28"/>
      <c r="J127" s="28"/>
    </row>
    <row r="128" spans="2:10" x14ac:dyDescent="0.25">
      <c r="G128" s="28"/>
      <c r="H128" s="28"/>
      <c r="I128" s="28"/>
      <c r="J128" s="28"/>
    </row>
    <row r="129" spans="7:10" x14ac:dyDescent="0.25">
      <c r="G129" s="28"/>
      <c r="H129" s="28"/>
      <c r="I129" s="28"/>
      <c r="J129" s="28"/>
    </row>
    <row r="130" spans="7:10" x14ac:dyDescent="0.25">
      <c r="G130" s="28"/>
      <c r="H130" s="28"/>
      <c r="I130" s="28"/>
      <c r="J130" s="28"/>
    </row>
    <row r="131" spans="7:10" x14ac:dyDescent="0.25">
      <c r="G131" s="28"/>
      <c r="H131" s="28"/>
      <c r="I131" s="28"/>
      <c r="J131" s="28"/>
    </row>
    <row r="132" spans="7:10" x14ac:dyDescent="0.25">
      <c r="G132" s="28"/>
      <c r="H132" s="28"/>
      <c r="I132" s="28"/>
      <c r="J132" s="28"/>
    </row>
    <row r="133" spans="7:10" x14ac:dyDescent="0.25">
      <c r="G133" s="28"/>
      <c r="H133" s="28"/>
      <c r="I133" s="28"/>
      <c r="J133" s="28"/>
    </row>
    <row r="134" spans="7:10" x14ac:dyDescent="0.25">
      <c r="G134" s="28"/>
      <c r="H134" s="28"/>
      <c r="I134" s="28"/>
      <c r="J134" s="28"/>
    </row>
    <row r="135" spans="7:10" x14ac:dyDescent="0.25">
      <c r="G135" s="28"/>
      <c r="H135" s="28"/>
      <c r="I135" s="28"/>
      <c r="J135" s="28"/>
    </row>
    <row r="136" spans="7:10" x14ac:dyDescent="0.25">
      <c r="G136" s="28"/>
      <c r="H136" s="28"/>
      <c r="I136" s="28"/>
      <c r="J136" s="28"/>
    </row>
    <row r="137" spans="7:10" x14ac:dyDescent="0.25">
      <c r="G137" s="28"/>
      <c r="H137" s="28"/>
      <c r="I137" s="28"/>
      <c r="J137" s="28"/>
    </row>
    <row r="138" spans="7:10" x14ac:dyDescent="0.25">
      <c r="G138" s="28"/>
      <c r="H138" s="28"/>
      <c r="I138" s="28"/>
      <c r="J138" s="28"/>
    </row>
    <row r="139" spans="7:10" x14ac:dyDescent="0.25">
      <c r="G139" s="28"/>
      <c r="H139" s="28"/>
      <c r="I139" s="28"/>
      <c r="J139" s="28"/>
    </row>
    <row r="140" spans="7:10" x14ac:dyDescent="0.25">
      <c r="G140" s="28"/>
      <c r="H140" s="28"/>
      <c r="I140" s="28"/>
      <c r="J140" s="28"/>
    </row>
    <row r="141" spans="7:10" x14ac:dyDescent="0.25">
      <c r="G141" s="28"/>
      <c r="H141" s="28"/>
      <c r="I141" s="28"/>
      <c r="J141" s="28"/>
    </row>
    <row r="142" spans="7:10" x14ac:dyDescent="0.25">
      <c r="G142" s="28"/>
      <c r="H142" s="28"/>
      <c r="I142" s="28"/>
      <c r="J142" s="28"/>
    </row>
    <row r="143" spans="7:10" x14ac:dyDescent="0.25">
      <c r="G143" s="28"/>
      <c r="H143" s="28"/>
      <c r="I143" s="28"/>
      <c r="J143" s="28"/>
    </row>
    <row r="144" spans="7:10" x14ac:dyDescent="0.25">
      <c r="G144" s="28"/>
      <c r="H144" s="28"/>
      <c r="I144" s="28"/>
      <c r="J144" s="28"/>
    </row>
    <row r="145" spans="7:10" x14ac:dyDescent="0.25">
      <c r="G145" s="28"/>
      <c r="H145" s="28"/>
      <c r="I145" s="28"/>
      <c r="J145" s="28"/>
    </row>
    <row r="146" spans="7:10" x14ac:dyDescent="0.25">
      <c r="G146" s="28"/>
      <c r="H146" s="28"/>
      <c r="I146" s="28"/>
      <c r="J146" s="28"/>
    </row>
    <row r="147" spans="7:10" x14ac:dyDescent="0.25">
      <c r="G147" s="28"/>
      <c r="H147" s="28"/>
      <c r="I147" s="28"/>
      <c r="J147" s="28"/>
    </row>
    <row r="148" spans="7:10" x14ac:dyDescent="0.25">
      <c r="G148" s="28"/>
      <c r="H148" s="28"/>
      <c r="I148" s="28"/>
      <c r="J148" s="28"/>
    </row>
    <row r="149" spans="7:10" x14ac:dyDescent="0.25">
      <c r="G149" s="28"/>
      <c r="H149" s="28"/>
      <c r="I149" s="28"/>
      <c r="J149" s="28"/>
    </row>
    <row r="150" spans="7:10" x14ac:dyDescent="0.25">
      <c r="G150" s="28"/>
      <c r="H150" s="28"/>
      <c r="I150" s="28"/>
      <c r="J150" s="28"/>
    </row>
    <row r="151" spans="7:10" x14ac:dyDescent="0.25">
      <c r="G151" s="28"/>
      <c r="H151" s="28"/>
      <c r="I151" s="28"/>
      <c r="J151" s="28"/>
    </row>
    <row r="152" spans="7:10" x14ac:dyDescent="0.25">
      <c r="G152" s="28"/>
      <c r="H152" s="28"/>
      <c r="I152" s="28"/>
      <c r="J152" s="28"/>
    </row>
    <row r="153" spans="7:10" x14ac:dyDescent="0.25">
      <c r="G153" s="28"/>
      <c r="H153" s="28"/>
      <c r="I153" s="28"/>
      <c r="J153" s="28"/>
    </row>
    <row r="154" spans="7:10" x14ac:dyDescent="0.25">
      <c r="G154" s="28"/>
      <c r="H154" s="28"/>
      <c r="I154" s="28"/>
      <c r="J154" s="28"/>
    </row>
    <row r="155" spans="7:10" x14ac:dyDescent="0.25">
      <c r="G155" s="28"/>
      <c r="H155" s="28"/>
      <c r="I155" s="28"/>
      <c r="J155" s="28"/>
    </row>
    <row r="156" spans="7:10" x14ac:dyDescent="0.25">
      <c r="G156" s="28"/>
      <c r="H156" s="28"/>
      <c r="I156" s="28"/>
      <c r="J156" s="28"/>
    </row>
    <row r="157" spans="7:10" x14ac:dyDescent="0.25">
      <c r="G157" s="28"/>
      <c r="H157" s="28"/>
      <c r="I157" s="28"/>
      <c r="J157" s="28"/>
    </row>
    <row r="158" spans="7:10" x14ac:dyDescent="0.25">
      <c r="G158" s="28"/>
      <c r="H158" s="28"/>
      <c r="I158" s="28"/>
      <c r="J158" s="28"/>
    </row>
    <row r="159" spans="7:10" x14ac:dyDescent="0.25">
      <c r="G159" s="28"/>
      <c r="H159" s="28"/>
      <c r="I159" s="28"/>
      <c r="J159" s="28"/>
    </row>
    <row r="160" spans="7:10" x14ac:dyDescent="0.25">
      <c r="G160" s="28"/>
      <c r="H160" s="28"/>
      <c r="I160" s="28"/>
      <c r="J160" s="28"/>
    </row>
    <row r="161" spans="7:10" x14ac:dyDescent="0.25">
      <c r="G161" s="28"/>
      <c r="H161" s="28"/>
      <c r="I161" s="28"/>
      <c r="J161" s="28"/>
    </row>
    <row r="162" spans="7:10" x14ac:dyDescent="0.25">
      <c r="G162" s="28"/>
      <c r="H162" s="28"/>
      <c r="I162" s="28"/>
      <c r="J162" s="28"/>
    </row>
    <row r="163" spans="7:10" x14ac:dyDescent="0.25">
      <c r="G163" s="28"/>
      <c r="H163" s="28"/>
      <c r="I163" s="28"/>
      <c r="J163" s="28"/>
    </row>
    <row r="164" spans="7:10" x14ac:dyDescent="0.25">
      <c r="G164" s="28"/>
      <c r="H164" s="28"/>
      <c r="I164" s="28"/>
      <c r="J164" s="28"/>
    </row>
    <row r="165" spans="7:10" x14ac:dyDescent="0.25">
      <c r="G165" s="28"/>
      <c r="H165" s="28"/>
      <c r="I165" s="28"/>
      <c r="J165" s="28"/>
    </row>
    <row r="166" spans="7:10" x14ac:dyDescent="0.25">
      <c r="G166" s="28"/>
      <c r="H166" s="28"/>
      <c r="I166" s="28"/>
      <c r="J166" s="28"/>
    </row>
    <row r="167" spans="7:10" x14ac:dyDescent="0.25">
      <c r="G167" s="28"/>
      <c r="H167" s="28"/>
      <c r="I167" s="28"/>
      <c r="J167" s="28"/>
    </row>
    <row r="168" spans="7:10" x14ac:dyDescent="0.25">
      <c r="G168" s="28"/>
      <c r="H168" s="28"/>
      <c r="I168" s="28"/>
      <c r="J168" s="28"/>
    </row>
    <row r="169" spans="7:10" x14ac:dyDescent="0.25">
      <c r="G169" s="28"/>
      <c r="H169" s="28"/>
      <c r="I169" s="28"/>
      <c r="J169" s="28"/>
    </row>
    <row r="170" spans="7:10" x14ac:dyDescent="0.25">
      <c r="G170" s="28"/>
      <c r="H170" s="28"/>
      <c r="I170" s="28"/>
      <c r="J170" s="28"/>
    </row>
    <row r="171" spans="7:10" x14ac:dyDescent="0.25">
      <c r="G171" s="28"/>
      <c r="H171" s="28"/>
      <c r="I171" s="28"/>
      <c r="J171" s="28"/>
    </row>
    <row r="172" spans="7:10" x14ac:dyDescent="0.25">
      <c r="G172" s="28"/>
      <c r="H172" s="28"/>
      <c r="I172" s="28"/>
      <c r="J172" s="28"/>
    </row>
    <row r="173" spans="7:10" x14ac:dyDescent="0.25">
      <c r="G173" s="28"/>
      <c r="H173" s="28"/>
      <c r="I173" s="28"/>
      <c r="J173" s="28"/>
    </row>
    <row r="174" spans="7:10" x14ac:dyDescent="0.25">
      <c r="G174" s="28"/>
      <c r="H174" s="28"/>
      <c r="I174" s="28"/>
      <c r="J174" s="28"/>
    </row>
    <row r="175" spans="7:10" x14ac:dyDescent="0.25">
      <c r="G175" s="28"/>
      <c r="H175" s="28"/>
      <c r="I175" s="28"/>
      <c r="J175" s="28"/>
    </row>
    <row r="176" spans="7:10" x14ac:dyDescent="0.25">
      <c r="G176" s="28"/>
      <c r="H176" s="28"/>
      <c r="I176" s="28"/>
      <c r="J176" s="28"/>
    </row>
    <row r="177" spans="7:10" x14ac:dyDescent="0.25">
      <c r="G177" s="28"/>
      <c r="H177" s="28"/>
      <c r="I177" s="28"/>
      <c r="J177" s="28"/>
    </row>
    <row r="178" spans="7:10" x14ac:dyDescent="0.25">
      <c r="G178" s="28"/>
      <c r="H178" s="28"/>
      <c r="I178" s="28"/>
      <c r="J178" s="28"/>
    </row>
    <row r="179" spans="7:10" x14ac:dyDescent="0.25">
      <c r="G179" s="28"/>
      <c r="H179" s="28"/>
      <c r="I179" s="28"/>
      <c r="J179" s="28"/>
    </row>
    <row r="180" spans="7:10" x14ac:dyDescent="0.25">
      <c r="G180" s="28"/>
      <c r="H180" s="28"/>
      <c r="I180" s="28"/>
      <c r="J180" s="28"/>
    </row>
    <row r="181" spans="7:10" x14ac:dyDescent="0.25">
      <c r="G181" s="28"/>
      <c r="H181" s="28"/>
      <c r="I181" s="28"/>
      <c r="J181" s="28"/>
    </row>
    <row r="182" spans="7:10" x14ac:dyDescent="0.25">
      <c r="G182" s="28"/>
      <c r="H182" s="28"/>
      <c r="I182" s="28"/>
      <c r="J182" s="28"/>
    </row>
    <row r="183" spans="7:10" x14ac:dyDescent="0.25">
      <c r="G183" s="28"/>
      <c r="H183" s="28"/>
      <c r="I183" s="28"/>
      <c r="J183" s="28"/>
    </row>
    <row r="184" spans="7:10" x14ac:dyDescent="0.25">
      <c r="G184" s="28"/>
      <c r="H184" s="28"/>
      <c r="I184" s="28"/>
      <c r="J184" s="28"/>
    </row>
    <row r="185" spans="7:10" x14ac:dyDescent="0.25">
      <c r="G185" s="28"/>
      <c r="H185" s="28"/>
      <c r="I185" s="28"/>
      <c r="J185" s="28"/>
    </row>
    <row r="186" spans="7:10" x14ac:dyDescent="0.25">
      <c r="G186" s="28"/>
      <c r="H186" s="28"/>
      <c r="I186" s="28"/>
      <c r="J186" s="28"/>
    </row>
    <row r="187" spans="7:10" x14ac:dyDescent="0.25">
      <c r="G187" s="28"/>
      <c r="H187" s="28"/>
      <c r="I187" s="28"/>
      <c r="J187" s="28"/>
    </row>
    <row r="188" spans="7:10" x14ac:dyDescent="0.25">
      <c r="G188" s="28"/>
      <c r="H188" s="28"/>
      <c r="I188" s="28"/>
      <c r="J188" s="28"/>
    </row>
    <row r="189" spans="7:10" x14ac:dyDescent="0.25">
      <c r="G189" s="28"/>
      <c r="H189" s="28"/>
      <c r="I189" s="28"/>
      <c r="J189" s="28"/>
    </row>
    <row r="190" spans="7:10" x14ac:dyDescent="0.25">
      <c r="G190" s="28"/>
      <c r="H190" s="28"/>
      <c r="I190" s="28"/>
      <c r="J190" s="28"/>
    </row>
    <row r="191" spans="7:10" x14ac:dyDescent="0.25">
      <c r="G191" s="28"/>
      <c r="H191" s="28"/>
      <c r="I191" s="28"/>
      <c r="J191" s="28"/>
    </row>
    <row r="192" spans="7:10" x14ac:dyDescent="0.25">
      <c r="G192" s="28"/>
      <c r="H192" s="28"/>
      <c r="I192" s="28"/>
      <c r="J192" s="28"/>
    </row>
    <row r="193" spans="7:10" x14ac:dyDescent="0.25">
      <c r="G193" s="28"/>
      <c r="H193" s="28"/>
      <c r="I193" s="28"/>
      <c r="J193" s="28"/>
    </row>
    <row r="194" spans="7:10" x14ac:dyDescent="0.25">
      <c r="G194" s="28"/>
      <c r="H194" s="28"/>
      <c r="I194" s="28"/>
      <c r="J194" s="28"/>
    </row>
    <row r="195" spans="7:10" x14ac:dyDescent="0.25">
      <c r="G195" s="28"/>
      <c r="H195" s="28"/>
      <c r="I195" s="28"/>
      <c r="J195" s="28"/>
    </row>
    <row r="196" spans="7:10" x14ac:dyDescent="0.25">
      <c r="G196" s="28"/>
      <c r="H196" s="28"/>
      <c r="I196" s="28"/>
      <c r="J196" s="28"/>
    </row>
    <row r="197" spans="7:10" x14ac:dyDescent="0.25">
      <c r="G197" s="28"/>
      <c r="H197" s="28"/>
      <c r="I197" s="28"/>
      <c r="J197" s="28"/>
    </row>
    <row r="198" spans="7:10" x14ac:dyDescent="0.25">
      <c r="G198" s="28"/>
      <c r="H198" s="28"/>
      <c r="I198" s="28"/>
      <c r="J198" s="28"/>
    </row>
    <row r="199" spans="7:10" x14ac:dyDescent="0.25">
      <c r="G199" s="28"/>
      <c r="H199" s="28"/>
      <c r="I199" s="28"/>
      <c r="J199" s="28"/>
    </row>
    <row r="200" spans="7:10" x14ac:dyDescent="0.25">
      <c r="G200" s="28"/>
      <c r="H200" s="28"/>
      <c r="I200" s="28"/>
      <c r="J200" s="28"/>
    </row>
    <row r="201" spans="7:10" x14ac:dyDescent="0.25">
      <c r="G201" s="28"/>
      <c r="H201" s="28"/>
      <c r="I201" s="28"/>
      <c r="J201" s="28"/>
    </row>
    <row r="202" spans="7:10" x14ac:dyDescent="0.25">
      <c r="G202" s="28"/>
      <c r="H202" s="28"/>
      <c r="I202" s="28"/>
      <c r="J202" s="28"/>
    </row>
    <row r="203" spans="7:10" x14ac:dyDescent="0.25">
      <c r="G203" s="28"/>
      <c r="H203" s="28"/>
      <c r="I203" s="28"/>
      <c r="J203" s="28"/>
    </row>
    <row r="204" spans="7:10" x14ac:dyDescent="0.25">
      <c r="G204" s="28"/>
      <c r="H204" s="28"/>
      <c r="I204" s="28"/>
      <c r="J204" s="28"/>
    </row>
    <row r="205" spans="7:10" x14ac:dyDescent="0.25">
      <c r="G205" s="28"/>
      <c r="H205" s="28"/>
      <c r="I205" s="28"/>
      <c r="J205" s="28"/>
    </row>
    <row r="206" spans="7:10" x14ac:dyDescent="0.25">
      <c r="G206" s="28"/>
      <c r="H206" s="28"/>
      <c r="I206" s="28"/>
      <c r="J206" s="28"/>
    </row>
    <row r="207" spans="7:10" x14ac:dyDescent="0.25">
      <c r="G207" s="28"/>
      <c r="H207" s="28"/>
      <c r="I207" s="28"/>
      <c r="J207" s="28"/>
    </row>
    <row r="208" spans="7:10" x14ac:dyDescent="0.25">
      <c r="G208" s="28"/>
      <c r="H208" s="28"/>
      <c r="I208" s="28"/>
      <c r="J208" s="28"/>
    </row>
    <row r="209" spans="7:10" x14ac:dyDescent="0.25">
      <c r="G209" s="28"/>
      <c r="H209" s="28"/>
      <c r="I209" s="28"/>
      <c r="J209" s="28"/>
    </row>
    <row r="210" spans="7:10" x14ac:dyDescent="0.25">
      <c r="G210" s="28"/>
      <c r="H210" s="28"/>
      <c r="I210" s="28"/>
      <c r="J210" s="28"/>
    </row>
    <row r="211" spans="7:10" x14ac:dyDescent="0.25">
      <c r="G211" s="28"/>
      <c r="H211" s="28"/>
      <c r="I211" s="28"/>
      <c r="J211" s="28"/>
    </row>
    <row r="212" spans="7:10" x14ac:dyDescent="0.25">
      <c r="G212" s="28"/>
      <c r="H212" s="28"/>
      <c r="I212" s="28"/>
      <c r="J212" s="28"/>
    </row>
    <row r="213" spans="7:10" x14ac:dyDescent="0.25">
      <c r="G213" s="28"/>
      <c r="H213" s="28"/>
      <c r="I213" s="28"/>
      <c r="J213" s="28"/>
    </row>
    <row r="214" spans="7:10" x14ac:dyDescent="0.25">
      <c r="G214" s="28"/>
      <c r="H214" s="28"/>
      <c r="I214" s="28"/>
      <c r="J214" s="28"/>
    </row>
    <row r="215" spans="7:10" x14ac:dyDescent="0.25">
      <c r="G215" s="28"/>
      <c r="H215" s="28"/>
      <c r="I215" s="28"/>
      <c r="J215" s="28"/>
    </row>
    <row r="216" spans="7:10" x14ac:dyDescent="0.25">
      <c r="G216" s="28"/>
      <c r="H216" s="28"/>
      <c r="I216" s="28"/>
      <c r="J216" s="28"/>
    </row>
    <row r="217" spans="7:10" x14ac:dyDescent="0.25">
      <c r="G217" s="28"/>
      <c r="H217" s="28"/>
      <c r="I217" s="28"/>
      <c r="J217" s="28"/>
    </row>
    <row r="218" spans="7:10" x14ac:dyDescent="0.25">
      <c r="G218" s="28"/>
      <c r="H218" s="28"/>
      <c r="I218" s="28"/>
      <c r="J218" s="28"/>
    </row>
    <row r="219" spans="7:10" x14ac:dyDescent="0.25">
      <c r="G219" s="28"/>
      <c r="H219" s="28"/>
      <c r="I219" s="28"/>
      <c r="J219" s="28"/>
    </row>
    <row r="220" spans="7:10" x14ac:dyDescent="0.25">
      <c r="G220" s="28"/>
      <c r="H220" s="28"/>
      <c r="I220" s="28"/>
      <c r="J220" s="28"/>
    </row>
    <row r="221" spans="7:10" x14ac:dyDescent="0.25">
      <c r="G221" s="28"/>
      <c r="H221" s="28"/>
      <c r="I221" s="28"/>
      <c r="J221" s="28"/>
    </row>
    <row r="222" spans="7:10" x14ac:dyDescent="0.25">
      <c r="G222" s="28"/>
      <c r="H222" s="28"/>
      <c r="I222" s="28"/>
      <c r="J222" s="28"/>
    </row>
    <row r="223" spans="7:10" x14ac:dyDescent="0.25">
      <c r="G223" s="28"/>
      <c r="H223" s="28"/>
      <c r="I223" s="28"/>
      <c r="J223" s="28"/>
    </row>
    <row r="224" spans="7:10" x14ac:dyDescent="0.25">
      <c r="G224" s="28"/>
      <c r="H224" s="28"/>
      <c r="I224" s="28"/>
      <c r="J224" s="28"/>
    </row>
    <row r="225" spans="7:10" x14ac:dyDescent="0.25">
      <c r="G225" s="28"/>
      <c r="H225" s="28"/>
      <c r="I225" s="28"/>
      <c r="J225" s="28"/>
    </row>
    <row r="226" spans="7:10" x14ac:dyDescent="0.25">
      <c r="G226" s="28"/>
      <c r="H226" s="28"/>
      <c r="I226" s="28"/>
      <c r="J226" s="28"/>
    </row>
    <row r="227" spans="7:10" x14ac:dyDescent="0.25">
      <c r="G227" s="28"/>
      <c r="H227" s="28"/>
      <c r="I227" s="28"/>
      <c r="J227" s="28"/>
    </row>
    <row r="228" spans="7:10" x14ac:dyDescent="0.25">
      <c r="G228" s="28"/>
      <c r="H228" s="28"/>
      <c r="I228" s="28"/>
      <c r="J228" s="28"/>
    </row>
    <row r="229" spans="7:10" x14ac:dyDescent="0.25">
      <c r="G229" s="28"/>
      <c r="H229" s="28"/>
      <c r="I229" s="28"/>
      <c r="J229" s="28"/>
    </row>
    <row r="230" spans="7:10" x14ac:dyDescent="0.25">
      <c r="G230" s="28"/>
      <c r="H230" s="28"/>
      <c r="I230" s="28"/>
      <c r="J230" s="28"/>
    </row>
    <row r="231" spans="7:10" x14ac:dyDescent="0.25">
      <c r="G231" s="28"/>
      <c r="H231" s="28"/>
      <c r="I231" s="28"/>
      <c r="J231" s="28"/>
    </row>
    <row r="232" spans="7:10" x14ac:dyDescent="0.25">
      <c r="G232" s="28"/>
      <c r="H232" s="28"/>
      <c r="I232" s="28"/>
      <c r="J232" s="28"/>
    </row>
    <row r="233" spans="7:10" x14ac:dyDescent="0.25">
      <c r="G233" s="28"/>
      <c r="H233" s="28"/>
      <c r="I233" s="28"/>
      <c r="J233" s="28"/>
    </row>
    <row r="234" spans="7:10" x14ac:dyDescent="0.25">
      <c r="G234" s="28"/>
      <c r="H234" s="28"/>
      <c r="I234" s="28"/>
      <c r="J234" s="28"/>
    </row>
    <row r="235" spans="7:10" x14ac:dyDescent="0.25">
      <c r="G235" s="28"/>
      <c r="H235" s="28"/>
      <c r="I235" s="28"/>
      <c r="J235" s="28"/>
    </row>
    <row r="236" spans="7:10" x14ac:dyDescent="0.25">
      <c r="G236" s="28"/>
      <c r="H236" s="28"/>
      <c r="I236" s="28"/>
      <c r="J236" s="28"/>
    </row>
    <row r="237" spans="7:10" x14ac:dyDescent="0.25">
      <c r="G237" s="28"/>
      <c r="H237" s="28"/>
      <c r="I237" s="28"/>
      <c r="J237" s="28"/>
    </row>
    <row r="238" spans="7:10" x14ac:dyDescent="0.25">
      <c r="G238" s="28"/>
      <c r="H238" s="28"/>
      <c r="I238" s="28"/>
      <c r="J238" s="28"/>
    </row>
    <row r="239" spans="7:10" x14ac:dyDescent="0.25">
      <c r="G239" s="28"/>
      <c r="H239" s="28"/>
      <c r="I239" s="28"/>
      <c r="J239" s="28"/>
    </row>
    <row r="240" spans="7:10" x14ac:dyDescent="0.25">
      <c r="G240" s="28"/>
      <c r="H240" s="28"/>
      <c r="I240" s="28"/>
      <c r="J240" s="28"/>
    </row>
    <row r="241" spans="7:10" x14ac:dyDescent="0.25">
      <c r="G241" s="28"/>
      <c r="H241" s="28"/>
      <c r="I241" s="28"/>
      <c r="J241" s="28"/>
    </row>
    <row r="242" spans="7:10" x14ac:dyDescent="0.25">
      <c r="G242" s="28"/>
      <c r="H242" s="28"/>
      <c r="I242" s="28"/>
      <c r="J242" s="28"/>
    </row>
    <row r="243" spans="7:10" x14ac:dyDescent="0.25">
      <c r="G243" s="28"/>
      <c r="H243" s="28"/>
      <c r="I243" s="28"/>
      <c r="J243" s="28"/>
    </row>
    <row r="244" spans="7:10" x14ac:dyDescent="0.25">
      <c r="G244" s="28"/>
      <c r="H244" s="28"/>
      <c r="I244" s="28"/>
      <c r="J244" s="28"/>
    </row>
    <row r="245" spans="7:10" x14ac:dyDescent="0.25">
      <c r="G245" s="28"/>
      <c r="H245" s="28"/>
      <c r="I245" s="28"/>
      <c r="J245" s="28"/>
    </row>
    <row r="246" spans="7:10" x14ac:dyDescent="0.25">
      <c r="G246" s="28"/>
      <c r="H246" s="28"/>
      <c r="I246" s="28"/>
      <c r="J246" s="28"/>
    </row>
    <row r="247" spans="7:10" x14ac:dyDescent="0.25">
      <c r="G247" s="28"/>
      <c r="H247" s="28"/>
      <c r="I247" s="28"/>
      <c r="J247" s="28"/>
    </row>
    <row r="248" spans="7:10" x14ac:dyDescent="0.25">
      <c r="G248" s="28"/>
      <c r="H248" s="28"/>
      <c r="I248" s="28"/>
      <c r="J248" s="28"/>
    </row>
    <row r="249" spans="7:10" x14ac:dyDescent="0.25">
      <c r="G249" s="28"/>
      <c r="H249" s="28"/>
      <c r="I249" s="28"/>
      <c r="J249" s="28"/>
    </row>
    <row r="250" spans="7:10" x14ac:dyDescent="0.25">
      <c r="G250" s="28"/>
      <c r="H250" s="28"/>
      <c r="I250" s="28"/>
      <c r="J250" s="28"/>
    </row>
    <row r="251" spans="7:10" x14ac:dyDescent="0.25">
      <c r="G251" s="28"/>
      <c r="H251" s="28"/>
      <c r="I251" s="28"/>
      <c r="J251" s="28"/>
    </row>
    <row r="252" spans="7:10" x14ac:dyDescent="0.25">
      <c r="G252" s="28"/>
      <c r="H252" s="28"/>
      <c r="I252" s="28"/>
      <c r="J252" s="28"/>
    </row>
    <row r="253" spans="7:10" x14ac:dyDescent="0.25">
      <c r="G253" s="28"/>
      <c r="H253" s="28"/>
      <c r="I253" s="28"/>
      <c r="J253" s="28"/>
    </row>
    <row r="254" spans="7:10" x14ac:dyDescent="0.25">
      <c r="G254" s="28"/>
      <c r="H254" s="28"/>
      <c r="I254" s="28"/>
      <c r="J254" s="28"/>
    </row>
    <row r="255" spans="7:10" x14ac:dyDescent="0.25">
      <c r="G255" s="28"/>
      <c r="H255" s="28"/>
      <c r="I255" s="28"/>
      <c r="J255" s="28"/>
    </row>
    <row r="256" spans="7:10" x14ac:dyDescent="0.25">
      <c r="G256" s="28"/>
      <c r="H256" s="28"/>
      <c r="I256" s="28"/>
      <c r="J256" s="28"/>
    </row>
    <row r="257" spans="7:10" x14ac:dyDescent="0.25">
      <c r="G257" s="28"/>
      <c r="H257" s="28"/>
      <c r="I257" s="28"/>
      <c r="J257" s="28"/>
    </row>
    <row r="258" spans="7:10" x14ac:dyDescent="0.25">
      <c r="G258" s="28"/>
      <c r="H258" s="28"/>
      <c r="I258" s="28"/>
      <c r="J258" s="28"/>
    </row>
    <row r="259" spans="7:10" x14ac:dyDescent="0.25">
      <c r="G259" s="28"/>
      <c r="H259" s="28"/>
      <c r="I259" s="28"/>
      <c r="J259" s="28"/>
    </row>
    <row r="260" spans="7:10" x14ac:dyDescent="0.25">
      <c r="G260" s="28"/>
      <c r="H260" s="28"/>
      <c r="I260" s="28"/>
      <c r="J260" s="28"/>
    </row>
    <row r="261" spans="7:10" x14ac:dyDescent="0.25">
      <c r="G261" s="28"/>
      <c r="H261" s="28"/>
      <c r="I261" s="28"/>
      <c r="J261" s="28"/>
    </row>
    <row r="262" spans="7:10" x14ac:dyDescent="0.25">
      <c r="G262" s="28"/>
      <c r="H262" s="28"/>
      <c r="I262" s="28"/>
      <c r="J262" s="28"/>
    </row>
    <row r="263" spans="7:10" x14ac:dyDescent="0.25">
      <c r="G263" s="28"/>
      <c r="H263" s="28"/>
      <c r="I263" s="28"/>
      <c r="J263" s="28"/>
    </row>
    <row r="264" spans="7:10" x14ac:dyDescent="0.25">
      <c r="G264" s="28"/>
      <c r="H264" s="28"/>
      <c r="I264" s="28"/>
      <c r="J264" s="28"/>
    </row>
    <row r="265" spans="7:10" x14ac:dyDescent="0.25">
      <c r="G265" s="28"/>
      <c r="H265" s="28"/>
      <c r="I265" s="28"/>
      <c r="J265" s="28"/>
    </row>
    <row r="266" spans="7:10" x14ac:dyDescent="0.25">
      <c r="G266" s="28"/>
      <c r="H266" s="28"/>
      <c r="I266" s="28"/>
      <c r="J266" s="28"/>
    </row>
    <row r="267" spans="7:10" x14ac:dyDescent="0.25">
      <c r="G267" s="28"/>
      <c r="H267" s="28"/>
      <c r="I267" s="28"/>
      <c r="J267" s="28"/>
    </row>
    <row r="268" spans="7:10" x14ac:dyDescent="0.25">
      <c r="G268" s="28"/>
      <c r="H268" s="28"/>
      <c r="I268" s="28"/>
      <c r="J268" s="28"/>
    </row>
    <row r="269" spans="7:10" x14ac:dyDescent="0.25">
      <c r="G269" s="28"/>
      <c r="H269" s="28"/>
      <c r="I269" s="28"/>
      <c r="J269" s="28"/>
    </row>
    <row r="270" spans="7:10" x14ac:dyDescent="0.25">
      <c r="G270" s="28"/>
      <c r="H270" s="28"/>
      <c r="I270" s="28"/>
      <c r="J270" s="28"/>
    </row>
    <row r="271" spans="7:10" x14ac:dyDescent="0.25">
      <c r="G271" s="28"/>
      <c r="H271" s="28"/>
      <c r="I271" s="28"/>
      <c r="J271" s="28"/>
    </row>
    <row r="272" spans="7:10" x14ac:dyDescent="0.25">
      <c r="G272" s="28"/>
      <c r="H272" s="28"/>
      <c r="I272" s="28"/>
      <c r="J272" s="28"/>
    </row>
    <row r="273" spans="7:10" x14ac:dyDescent="0.25">
      <c r="G273" s="28"/>
      <c r="H273" s="28"/>
      <c r="I273" s="28"/>
      <c r="J273" s="28"/>
    </row>
    <row r="274" spans="7:10" x14ac:dyDescent="0.25">
      <c r="G274" s="28"/>
      <c r="H274" s="28"/>
      <c r="I274" s="28"/>
      <c r="J274" s="28"/>
    </row>
    <row r="275" spans="7:10" x14ac:dyDescent="0.25">
      <c r="G275" s="28"/>
      <c r="H275" s="28"/>
      <c r="I275" s="28"/>
      <c r="J275" s="28"/>
    </row>
    <row r="276" spans="7:10" x14ac:dyDescent="0.25">
      <c r="G276" s="28"/>
      <c r="H276" s="28"/>
      <c r="I276" s="28"/>
      <c r="J276" s="28"/>
    </row>
    <row r="277" spans="7:10" x14ac:dyDescent="0.25">
      <c r="G277" s="28"/>
      <c r="H277" s="28"/>
      <c r="I277" s="28"/>
      <c r="J277" s="28"/>
    </row>
    <row r="278" spans="7:10" x14ac:dyDescent="0.25">
      <c r="G278" s="28"/>
      <c r="H278" s="28"/>
      <c r="I278" s="28"/>
      <c r="J278" s="28"/>
    </row>
    <row r="279" spans="7:10" x14ac:dyDescent="0.25">
      <c r="G279" s="28"/>
      <c r="H279" s="28"/>
      <c r="I279" s="28"/>
      <c r="J279" s="28"/>
    </row>
    <row r="280" spans="7:10" x14ac:dyDescent="0.25">
      <c r="G280" s="28"/>
      <c r="H280" s="28"/>
      <c r="I280" s="28"/>
      <c r="J280" s="28"/>
    </row>
    <row r="281" spans="7:10" x14ac:dyDescent="0.25">
      <c r="G281" s="28"/>
      <c r="H281" s="28"/>
      <c r="I281" s="28"/>
      <c r="J281" s="28"/>
    </row>
    <row r="282" spans="7:10" x14ac:dyDescent="0.25">
      <c r="G282" s="28"/>
      <c r="H282" s="28"/>
      <c r="I282" s="28"/>
      <c r="J282" s="28"/>
    </row>
    <row r="283" spans="7:10" x14ac:dyDescent="0.25">
      <c r="G283" s="28"/>
      <c r="H283" s="28"/>
      <c r="I283" s="28"/>
      <c r="J283" s="28"/>
    </row>
    <row r="284" spans="7:10" x14ac:dyDescent="0.25">
      <c r="G284" s="28"/>
      <c r="H284" s="28"/>
      <c r="I284" s="28"/>
      <c r="J284" s="28"/>
    </row>
    <row r="285" spans="7:10" x14ac:dyDescent="0.25">
      <c r="G285" s="28"/>
      <c r="H285" s="28"/>
      <c r="I285" s="28"/>
      <c r="J285" s="28"/>
    </row>
    <row r="286" spans="7:10" x14ac:dyDescent="0.25">
      <c r="G286" s="28"/>
      <c r="H286" s="28"/>
      <c r="I286" s="28"/>
      <c r="J286" s="28"/>
    </row>
    <row r="287" spans="7:10" x14ac:dyDescent="0.25">
      <c r="G287" s="28"/>
      <c r="H287" s="28"/>
      <c r="I287" s="28"/>
      <c r="J287" s="28"/>
    </row>
    <row r="288" spans="7:10" x14ac:dyDescent="0.25">
      <c r="G288" s="28"/>
      <c r="H288" s="28"/>
      <c r="I288" s="28"/>
      <c r="J288" s="28"/>
    </row>
    <row r="289" spans="7:10" x14ac:dyDescent="0.25">
      <c r="G289" s="28"/>
      <c r="H289" s="28"/>
      <c r="I289" s="28"/>
      <c r="J289" s="28"/>
    </row>
    <row r="290" spans="7:10" x14ac:dyDescent="0.25">
      <c r="G290" s="28"/>
      <c r="H290" s="28"/>
      <c r="I290" s="28"/>
      <c r="J290" s="28"/>
    </row>
    <row r="291" spans="7:10" x14ac:dyDescent="0.25">
      <c r="G291" s="28"/>
      <c r="H291" s="28"/>
      <c r="I291" s="28"/>
      <c r="J291" s="28"/>
    </row>
    <row r="292" spans="7:10" x14ac:dyDescent="0.25">
      <c r="G292" s="28"/>
      <c r="H292" s="28"/>
      <c r="I292" s="28"/>
      <c r="J292" s="28"/>
    </row>
    <row r="293" spans="7:10" x14ac:dyDescent="0.25">
      <c r="G293" s="28"/>
      <c r="H293" s="28"/>
      <c r="I293" s="28"/>
      <c r="J293" s="28"/>
    </row>
    <row r="294" spans="7:10" x14ac:dyDescent="0.25">
      <c r="G294" s="28"/>
      <c r="H294" s="28"/>
      <c r="I294" s="28"/>
      <c r="J294" s="28"/>
    </row>
    <row r="295" spans="7:10" x14ac:dyDescent="0.25">
      <c r="G295" s="28"/>
      <c r="H295" s="28"/>
      <c r="I295" s="28"/>
      <c r="J295" s="28"/>
    </row>
    <row r="296" spans="7:10" x14ac:dyDescent="0.25">
      <c r="G296" s="28"/>
      <c r="H296" s="28"/>
      <c r="I296" s="28"/>
      <c r="J296" s="28"/>
    </row>
    <row r="297" spans="7:10" x14ac:dyDescent="0.25">
      <c r="G297" s="28"/>
      <c r="H297" s="28"/>
      <c r="I297" s="28"/>
      <c r="J297" s="28"/>
    </row>
    <row r="298" spans="7:10" x14ac:dyDescent="0.25">
      <c r="G298" s="28"/>
      <c r="H298" s="28"/>
      <c r="I298" s="28"/>
      <c r="J298" s="28"/>
    </row>
    <row r="299" spans="7:10" x14ac:dyDescent="0.25">
      <c r="G299" s="28"/>
      <c r="H299" s="28"/>
      <c r="I299" s="28"/>
      <c r="J299" s="28"/>
    </row>
    <row r="300" spans="7:10" x14ac:dyDescent="0.25">
      <c r="G300" s="28"/>
      <c r="H300" s="28"/>
      <c r="I300" s="28"/>
      <c r="J300" s="28"/>
    </row>
    <row r="301" spans="7:10" x14ac:dyDescent="0.25">
      <c r="G301" s="28"/>
      <c r="H301" s="28"/>
      <c r="I301" s="28"/>
      <c r="J301" s="28"/>
    </row>
    <row r="302" spans="7:10" x14ac:dyDescent="0.25">
      <c r="G302" s="28"/>
      <c r="H302" s="28"/>
      <c r="I302" s="28"/>
      <c r="J302" s="28"/>
    </row>
    <row r="303" spans="7:10" x14ac:dyDescent="0.25">
      <c r="G303" s="28"/>
      <c r="H303" s="28"/>
      <c r="I303" s="28"/>
      <c r="J303" s="28"/>
    </row>
  </sheetData>
  <mergeCells count="5">
    <mergeCell ref="B18:F18"/>
    <mergeCell ref="B19:F19"/>
    <mergeCell ref="B20:F20"/>
    <mergeCell ref="B21:F21"/>
    <mergeCell ref="B22:F2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B4E64C075144A97774078E840ADA8" ma:contentTypeVersion="15" ma:contentTypeDescription="Stvaranje novog dokumenta." ma:contentTypeScope="" ma:versionID="9f50f6a91d5fb795a841230fb1a73e22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fe1ae3e7179541903c27b5005b9d49e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Oznake slika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F6D2E361-A254-4B5B-B8D5-CEFEB1019556}"/>
</file>

<file path=customXml/itemProps2.xml><?xml version="1.0" encoding="utf-8"?>
<ds:datastoreItem xmlns:ds="http://schemas.openxmlformats.org/officeDocument/2006/customXml" ds:itemID="{E0A56FCE-903E-440A-9647-F8EEB83F0175}"/>
</file>

<file path=customXml/itemProps3.xml><?xml version="1.0" encoding="utf-8"?>
<ds:datastoreItem xmlns:ds="http://schemas.openxmlformats.org/officeDocument/2006/customXml" ds:itemID="{BB555EAB-0F8C-4A72-93ED-6C2A63439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Ižaković</dc:creator>
  <cp:lastModifiedBy>Izidora Kušen</cp:lastModifiedBy>
  <cp:lastPrinted>2019-11-25T07:41:30Z</cp:lastPrinted>
  <dcterms:created xsi:type="dcterms:W3CDTF">2019-11-05T14:25:00Z</dcterms:created>
  <dcterms:modified xsi:type="dcterms:W3CDTF">2022-08-02T06:03:08Z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