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2/Jednostavna nabava/pristupi za invalide-Sjenjak 44/"/>
    </mc:Choice>
  </mc:AlternateContent>
  <xr:revisionPtr revIDLastSave="0" documentId="8_{32FCCE62-872F-40A8-BD6F-1C13DC272406}" xr6:coauthVersionLast="47" xr6:coauthVersionMax="47" xr10:uidLastSave="{00000000-0000-0000-0000-000000000000}"/>
  <bookViews>
    <workbookView xWindow="-120" yWindow="-120" windowWidth="29040" windowHeight="15840" tabRatio="654" xr2:uid="{00000000-000D-0000-FFFF-FFFF00000000}"/>
  </bookViews>
  <sheets>
    <sheet name="SJENJAK 44" sheetId="25" r:id="rId1"/>
  </sheets>
  <definedNames>
    <definedName name="_xlnm.Print_Titles" localSheetId="0">'SJENJAK 44'!$1:$2</definedName>
    <definedName name="_xlnm.Print_Area" localSheetId="0">'SJENJAK 44'!$A$1:$F$84</definedName>
  </definedNames>
  <calcPr calcId="191029"/>
  <webPublishing codePage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25" l="1"/>
  <c r="F12" i="25"/>
  <c r="F13" i="25" s="1"/>
</calcChain>
</file>

<file path=xl/sharedStrings.xml><?xml version="1.0" encoding="utf-8"?>
<sst xmlns="http://schemas.openxmlformats.org/spreadsheetml/2006/main" count="106" uniqueCount="71">
  <si>
    <t>Zemljani radovi</t>
  </si>
  <si>
    <t>V.</t>
  </si>
  <si>
    <t>I.</t>
  </si>
  <si>
    <t>Gromobranska instalacija</t>
  </si>
  <si>
    <t>IV.</t>
  </si>
  <si>
    <t>kom</t>
  </si>
  <si>
    <t>Bravarski radovi</t>
  </si>
  <si>
    <t>armatura</t>
  </si>
  <si>
    <t>Ukupno:</t>
  </si>
  <si>
    <t>anker ploča</t>
  </si>
  <si>
    <t>kg</t>
  </si>
  <si>
    <t>II.</t>
  </si>
  <si>
    <t>oplata</t>
  </si>
  <si>
    <t>VI.</t>
  </si>
  <si>
    <t>Betonski i armiranobetonski radovi</t>
  </si>
  <si>
    <t>III.</t>
  </si>
  <si>
    <t>m'</t>
  </si>
  <si>
    <t>UKUPNO</t>
  </si>
  <si>
    <t>R. br.</t>
  </si>
  <si>
    <t>OPIS RADA</t>
  </si>
  <si>
    <t>Jed. mj.</t>
  </si>
  <si>
    <t xml:space="preserve">Količina </t>
  </si>
  <si>
    <t>Jed. cij.</t>
  </si>
  <si>
    <t>I</t>
  </si>
  <si>
    <t>Pripremni radovi</t>
  </si>
  <si>
    <t>II</t>
  </si>
  <si>
    <t xml:space="preserve">Gromobranske instalacije </t>
  </si>
  <si>
    <t>III</t>
  </si>
  <si>
    <t xml:space="preserve">Betonski i armirano betonski radovi </t>
  </si>
  <si>
    <t>IV</t>
  </si>
  <si>
    <t>beton C25/30</t>
  </si>
  <si>
    <t xml:space="preserve">Izrada betonske ploče d=12cm od betona C25/30 te armature Q335 u donjoj zoni na zbijenju podlogu od pijeska. Betonska ploča se izvodi u odgovarajućim padovima prema projektu te sa izradom horizontalnih odmarališta na točno naznačenim mjestima.  </t>
  </si>
  <si>
    <t>Betoniranje odbojnika betonom C25/30 u dvostranoj oplati sa obje strane rampe u širini od 10cm te visini od gotovog poda 5cm( odnosno od betosnke ploče 10cm).</t>
  </si>
  <si>
    <t>Završni radovi</t>
  </si>
  <si>
    <t xml:space="preserve">Izrada spoja novoprojektirane rampe i postojećeg vanjskog stepeništa. Stavka obuhvaća pripremu spoja štokovanjem te premazivanje SN vezom, bušenje za ankere na svakih 20cm te ugradnja ankera od rebraste armature f10 radi povezivanja s armaturom iz ploče. U cijenu uključen sav potreban rad i materijal. Obračun po m' spoja. </t>
  </si>
  <si>
    <t>Nabava, dobava i ugradnja gromobranske trake u kompletnoj dužini temeljnih traka, spajanje se vrši sa gromobranskim spojnicama te na 8 mjesta spojiti sa novom željeznom ogradom. Obračun po m' ugrađene trake. U cijenu uključen sav potreban rad i materijal.</t>
  </si>
  <si>
    <t>Betoniranje nadtemeljnih zidova d=10cm u dvostranoj jelovoj oplati, vanjska strana zidova mora biti glatka nakon završetka svih radova. Postava armature Q335 u nadtemeljne zidove te ostaviti na svakih 30cm anker veze sa betonskom pločom rampe.U cijenu uključen sav potreban rad i materijal. Obračun po ugrađenim elementima.</t>
  </si>
  <si>
    <t xml:space="preserve">Izrada betonskih temelja od betona C25/30  te ugradnja armaturne mreže Q335. U cijenu uključen sav potreban rad i materijal. Obračun po ugrađenim elementima. </t>
  </si>
  <si>
    <t xml:space="preserve">Odbojnici moraju pratiti nagib rampe te horizontalna odmarališta, rubovi moraju biti zaobljeni, postava anker ploča za novu ogradu rampu. U cijenu uključen sav potreban rad i materijal. Obračun po ugrađenim elementima. </t>
  </si>
  <si>
    <t>Izrada završnog sloja rampe od dvokomponentnog epoksidnog premaza. Stavka uključuje dvije etape:          a) priprema podloge  i b) polaganje završnih slojeva. Gotov pod treba biti čvrst, otporan na habanje, lagan za održavanje, s mogućnošću brze sanacije, a površina treba biti glatka i neklizava.
a) priprema podloge
Podloga treba biti zaglađena, čista i suha, do vlažnosti koju zahtijeva odabrani proizvod. Izvođač je dužan kontrolirati izvedbu podloge i dati upute za njeno održavanje do ugradnje. Vlačna čvrstoća podloge zbog prionjivosti treba biti minimalno 1,5 N/mm2. Ukoliko i pored toga dođe do oštećenja i nepravilnosti podloge, Izvođač treba provesti pripremu površine strojnim brušenjem ili frezanjem, čišćenjem, usisavanjem i odmaščivanjem, te zapunjavanjem epoksi mortovima (reprofiliranje)  na mjestima oštećenja.</t>
  </si>
  <si>
    <t>V</t>
  </si>
  <si>
    <t>Prirema a.b. površine "sačmarenjem" za završni premaz invalidske rampe.</t>
  </si>
  <si>
    <t xml:space="preserve">Izrada spoja pješačke staze i pristupa za invalide d=15cm od betona C25/30 te armature Q335 u donjoj zoni na zbijenju podlogu od šljunka.  </t>
  </si>
  <si>
    <t>Nabava, dobava i ugradnja ograde od čeličnih okruglih cijevi bez oštrih rubova po pravilima struke i Pravilniku o osiguranju pristupačnosti građevina osobama s invaliditetom i smanjene pokretljivosti, zaštita 2x temeljni premaz te završno lakiranje u 3 sloja po izboru projektanta i naručitelja. Obračun po metru dužnom.</t>
  </si>
  <si>
    <t>Uklanjanje grmlja, šiblja i drveća do Ø 10 cm.  Ovaj rad obuhvaća uklanjanje grmlja, šiblja i drveća s odsijecanjem grana na dužine pogodne za prijevoz, čišćenje i uklanjanje sveg nepotrebnog materijala zaostalog nakon izvedenih radova, prijevoz na odlagalište te uključivo uređenje istog.  Izvedba, kontrola kakvoće i obračun prema OTU 1-03.1 ili jednakovrijedno.</t>
  </si>
  <si>
    <t xml:space="preserve">Uklanjanje drveća i panjeva Ø većeg od 30 cm.  Ovaj rad obuhvaća uklanjanje drveća i panjeva s odsijecanjem grana na dužine pogodne za prijevoz, čišćenje i uklanjanje sveg nepotrebnog materijala zaostalog nakon izvedenih radova, prijevoz na odlagalište te uključivo uređenje istog. Obračun je po komadu uklonjenog stabla. Izvedba, kontrola kakvoće i obračun prema OTU 1-03.1 ili jednakovrijedno. </t>
  </si>
  <si>
    <t>Visinska korekcija postojećih vertikala krovne odvodnje objekata uz pješačku stazu. Stavkom su obuhvaćeni svi radovi i materijal za potpuno dovršenje stavke. Obračun je po komadu visinski korigirane vertikale krovne odvodnje.</t>
  </si>
  <si>
    <r>
      <t>Zasijecanje postojećeg betona na mjestu spoja novo projektirane rampe i postojeće pješačke staze te razbijanje i uklanjanje dijela betonske pješačke staze sa utovarom i odvozom na odgovarajuću deponiju udaljenosti do 20km. U cijenu uključen sav potreban rad i materijal. Obračun po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uklonjene staze.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</si>
  <si>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</si>
  <si>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Skidanje postojećeg humusa u sloju od 20cm. Stavka obuhvaća sav potreban rad i materijal te odvoze i deponiranje na odgovarajuću deponiju udaljenosti do 20km. U cijenu uključen sav potreban rad i materijal. Obračun po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sraslog tla. </t>
    </r>
  </si>
  <si>
    <r>
      <t>m</t>
    </r>
    <r>
      <rPr>
        <vertAlign val="superscript"/>
        <sz val="10"/>
        <rFont val="Arial"/>
        <family val="2"/>
        <charset val="238"/>
      </rPr>
      <t>3</t>
    </r>
  </si>
  <si>
    <r>
      <t>Ručni iskop temelja u zemlji treće kategorije ( u cijenu je uračunato i siječenje korenja od drveća i slojevi zbijenog kamena te se ne mogu naknadno obračunavati). Utovar nastale šute u kamion i odvoz na gradsku deponiju udaljenosti do 20km. U cijenu uključen sav potreban rad i materijal.Obračun će se izvršiti po 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. </t>
    </r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</si>
  <si>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</si>
  <si>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</si>
  <si>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r>
      <t>Nabava, dobava i ugradnja pijeska između nadtemeljnih zidova rampe, nabijanje se vrši u slojevima od 30 cm do visine nadtemeljnih zidova kao podloga za podnu ploču rampe. U cijenu uključen sav potreban rad i materijal. Obračun po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obrađenog sloja. </t>
    </r>
  </si>
  <si>
    <r>
      <t>Armaturu obavezno povezati sa ankerima nadtemeljnih zidova, sve izvesti prema pravilima struke.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U cijenu uključen sav potreban rad i materijal</t>
    </r>
    <r>
      <rPr>
        <sz val="10"/>
        <color rgb="FFFF0000"/>
        <rFont val="Arial"/>
        <family val="2"/>
      </rPr>
      <t xml:space="preserve">. </t>
    </r>
    <r>
      <rPr>
        <sz val="10"/>
        <rFont val="Arial"/>
        <family val="2"/>
      </rPr>
      <t xml:space="preserve">Obračun po ugrađenim elementima. </t>
    </r>
  </si>
  <si>
    <r>
      <t>b) polaganje završnih slojeva
Dobava i postavljanje višeslojnog industrijskog poda na bazi dvokomponentnog epoksidnog/poliuretaanskog veziva i vatrom sušenog kvarcnog pijeska, tipa kao Sikafloor MultiFlex PB-27UV ili jednakovrijedan.
Ukupna debljina slojeva poda min 3 mm. Izvedba po HR Normama i ravnosti po DIN-u 18 202, tabela 3, red 3. U stavku treba uračunati i urezivanje dilatacija u podu, te zapunjavanje istih trajnoelastičnim kitom, tipa kao Sikaflex PRO 3 WF ili jednakovrijedan. Izvoditi prema uputama odabranog proizvođača, a u cijenu uključiti sve potrebne radove i materijale. Obračun po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izvedene površine.</t>
    </r>
  </si>
  <si>
    <r>
      <t>m</t>
    </r>
    <r>
      <rPr>
        <vertAlign val="superscript"/>
        <sz val="10"/>
        <color indexed="8"/>
        <rFont val="Arial"/>
        <family val="2"/>
      </rPr>
      <t>2</t>
    </r>
  </si>
  <si>
    <t>UKUPNO I (kn)</t>
  </si>
  <si>
    <t>UKUPNO II (kn)</t>
  </si>
  <si>
    <t>UKUPNO III (kn)</t>
  </si>
  <si>
    <t>UKUPNO IV (kn)</t>
  </si>
  <si>
    <t>UKUPNO V (kn)</t>
  </si>
  <si>
    <t>REKAPITULACIJA</t>
  </si>
  <si>
    <t>UKUPNO:</t>
  </si>
  <si>
    <t>PDV 25%:</t>
  </si>
  <si>
    <t>UKUPNO SA PDV-om:</t>
  </si>
  <si>
    <t>Projektant:</t>
  </si>
  <si>
    <t>Marko Orkić, dipl.ing.građ.</t>
  </si>
  <si>
    <t>Demontaža djela postojeće ograde od čeličnih kvadratnih profila te prekrajanje i prilagođavanje novom stanju. U cijenu uključiti potreban rad i materijal. Obračun po kompletu.</t>
  </si>
  <si>
    <t>kompl.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</si>
</sst>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;[Red]#,##0.00"/>
  </numFmts>
  <fonts count="32" x14ac:knownFonts="1">
    <font>
      <sz val="11"/>
      <color theme="1"/>
      <name val="Calibri"/>
      <scheme val="minor"/>
    </font>
    <font>
      <b/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40"/>
      <name val="Calibri"/>
      <family val="2"/>
      <charset val="238"/>
    </font>
    <font>
      <sz val="11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  <font>
      <vertAlign val="superscript"/>
      <sz val="10"/>
      <name val="Arial"/>
      <family val="2"/>
      <charset val="238"/>
    </font>
    <font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202">
    <xf numFmtId="0" fontId="0" fillId="0" borderId="0" xfId="0"/>
    <xf numFmtId="164" fontId="0" fillId="0" borderId="0" xfId="0" applyNumberFormat="1" applyFont="1" applyAlignment="1">
      <alignment horizontal="center" vertical="top"/>
    </xf>
    <xf numFmtId="0" fontId="1" fillId="0" borderId="0" xfId="0" applyFont="1"/>
    <xf numFmtId="49" fontId="0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0" fillId="0" borderId="0" xfId="0" applyFont="1" applyFill="1"/>
    <xf numFmtId="49" fontId="1" fillId="0" borderId="0" xfId="0" applyNumberFormat="1" applyFont="1"/>
    <xf numFmtId="164" fontId="2" fillId="0" borderId="1" xfId="0" applyNumberFormat="1" applyFont="1" applyBorder="1" applyAlignment="1" applyProtection="1">
      <alignment horizontal="center" vertical="top"/>
    </xf>
    <xf numFmtId="49" fontId="7" fillId="0" borderId="0" xfId="0" applyNumberFormat="1" applyFont="1" applyAlignment="1">
      <alignment vertical="top" wrapText="1" shrinkToFit="1"/>
    </xf>
    <xf numFmtId="165" fontId="7" fillId="0" borderId="0" xfId="0" applyNumberFormat="1" applyFont="1" applyAlignment="1">
      <alignment horizontal="center" vertical="top"/>
    </xf>
    <xf numFmtId="165" fontId="7" fillId="0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/>
    <xf numFmtId="0" fontId="16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7" fillId="0" borderId="0" xfId="0" applyFont="1" applyFill="1"/>
    <xf numFmtId="49" fontId="7" fillId="0" borderId="0" xfId="0" applyNumberFormat="1" applyFont="1" applyBorder="1" applyAlignment="1">
      <alignment vertical="top" wrapText="1" shrinkToFit="1"/>
    </xf>
    <xf numFmtId="0" fontId="7" fillId="0" borderId="6" xfId="0" applyFont="1" applyBorder="1"/>
    <xf numFmtId="49" fontId="7" fillId="0" borderId="6" xfId="0" applyNumberFormat="1" applyFont="1" applyBorder="1" applyAlignment="1">
      <alignment vertical="top" wrapText="1" shrinkToFit="1"/>
    </xf>
    <xf numFmtId="49" fontId="6" fillId="0" borderId="6" xfId="0" applyNumberFormat="1" applyFont="1" applyBorder="1" applyAlignment="1">
      <alignment vertical="top" wrapText="1" shrinkToFit="1"/>
    </xf>
    <xf numFmtId="165" fontId="12" fillId="0" borderId="13" xfId="0" applyNumberFormat="1" applyFont="1" applyBorder="1" applyAlignment="1">
      <alignment horizontal="right" vertical="top"/>
    </xf>
    <xf numFmtId="49" fontId="13" fillId="0" borderId="0" xfId="0" applyNumberFormat="1" applyFont="1"/>
    <xf numFmtId="164" fontId="12" fillId="0" borderId="18" xfId="0" applyNumberFormat="1" applyFont="1" applyBorder="1" applyAlignment="1">
      <alignment horizontal="center" vertical="top"/>
    </xf>
    <xf numFmtId="0" fontId="15" fillId="0" borderId="8" xfId="0" applyFont="1" applyFill="1" applyBorder="1" applyAlignment="1">
      <alignment horizontal="center"/>
    </xf>
    <xf numFmtId="0" fontId="15" fillId="0" borderId="16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2" fillId="0" borderId="13" xfId="0" applyNumberFormat="1" applyFont="1" applyBorder="1" applyAlignment="1">
      <alignment horizontal="left" vertical="top"/>
    </xf>
    <xf numFmtId="0" fontId="7" fillId="0" borderId="0" xfId="0" applyFont="1" applyBorder="1"/>
    <xf numFmtId="164" fontId="18" fillId="0" borderId="18" xfId="0" applyNumberFormat="1" applyFont="1" applyFill="1" applyBorder="1" applyAlignment="1">
      <alignment horizontal="center" vertical="top"/>
    </xf>
    <xf numFmtId="164" fontId="18" fillId="0" borderId="20" xfId="0" applyNumberFormat="1" applyFont="1" applyBorder="1" applyAlignment="1">
      <alignment horizontal="center" vertical="top"/>
    </xf>
    <xf numFmtId="165" fontId="12" fillId="0" borderId="19" xfId="0" applyNumberFormat="1" applyFont="1" applyBorder="1" applyAlignment="1">
      <alignment horizontal="right" vertical="top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6" fillId="0" borderId="5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 vertical="top"/>
    </xf>
    <xf numFmtId="0" fontId="7" fillId="0" borderId="5" xfId="0" applyNumberFormat="1" applyFont="1" applyBorder="1" applyAlignment="1">
      <alignment horizontal="center" vertical="top"/>
    </xf>
    <xf numFmtId="0" fontId="15" fillId="0" borderId="9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19" fillId="0" borderId="24" xfId="0" applyNumberFormat="1" applyFont="1" applyBorder="1" applyAlignment="1">
      <alignment horizontal="center" vertical="top"/>
    </xf>
    <xf numFmtId="49" fontId="19" fillId="0" borderId="11" xfId="0" applyNumberFormat="1" applyFont="1" applyBorder="1" applyAlignment="1">
      <alignment vertical="top" wrapText="1" shrinkToFit="1"/>
    </xf>
    <xf numFmtId="0" fontId="19" fillId="0" borderId="20" xfId="0" applyNumberFormat="1" applyFont="1" applyBorder="1" applyAlignment="1">
      <alignment horizontal="center" vertical="top"/>
    </xf>
    <xf numFmtId="49" fontId="19" fillId="0" borderId="14" xfId="0" applyNumberFormat="1" applyFont="1" applyBorder="1" applyAlignment="1">
      <alignment vertical="top" wrapText="1" shrinkToFit="1"/>
    </xf>
    <xf numFmtId="0" fontId="19" fillId="0" borderId="35" xfId="0" applyNumberFormat="1" applyFont="1" applyBorder="1" applyAlignment="1">
      <alignment horizontal="center" vertical="top"/>
    </xf>
    <xf numFmtId="49" fontId="19" fillId="0" borderId="36" xfId="0" applyNumberFormat="1" applyFont="1" applyBorder="1" applyAlignment="1">
      <alignment vertical="top" wrapText="1" shrinkToFit="1"/>
    </xf>
    <xf numFmtId="0" fontId="19" fillId="0" borderId="3" xfId="0" applyFont="1" applyBorder="1" applyAlignment="1">
      <alignment vertical="top" wrapText="1"/>
    </xf>
    <xf numFmtId="0" fontId="19" fillId="0" borderId="2" xfId="0" applyNumberFormat="1" applyFont="1" applyFill="1" applyBorder="1" applyAlignment="1">
      <alignment horizontal="center" vertical="top"/>
    </xf>
    <xf numFmtId="49" fontId="19" fillId="0" borderId="3" xfId="0" applyNumberFormat="1" applyFont="1" applyBorder="1" applyAlignment="1">
      <alignment vertical="top" wrapText="1" shrinkToFit="1"/>
    </xf>
    <xf numFmtId="0" fontId="17" fillId="0" borderId="15" xfId="0" applyNumberFormat="1" applyFont="1" applyBorder="1" applyAlignment="1">
      <alignment horizontal="center" vertical="top"/>
    </xf>
    <xf numFmtId="49" fontId="17" fillId="0" borderId="16" xfId="0" applyNumberFormat="1" applyFont="1" applyBorder="1" applyAlignment="1">
      <alignment vertical="top" wrapText="1" shrinkToFit="1"/>
    </xf>
    <xf numFmtId="0" fontId="17" fillId="0" borderId="18" xfId="0" applyNumberFormat="1" applyFont="1" applyBorder="1" applyAlignment="1">
      <alignment horizontal="center" vertical="top"/>
    </xf>
    <xf numFmtId="49" fontId="17" fillId="0" borderId="13" xfId="0" applyNumberFormat="1" applyFont="1" applyBorder="1" applyAlignment="1">
      <alignment vertical="top" wrapText="1" shrinkToFit="1"/>
    </xf>
    <xf numFmtId="0" fontId="17" fillId="0" borderId="20" xfId="0" applyNumberFormat="1" applyFont="1" applyBorder="1" applyAlignment="1">
      <alignment horizontal="center" vertical="top"/>
    </xf>
    <xf numFmtId="49" fontId="17" fillId="0" borderId="14" xfId="0" applyNumberFormat="1" applyFont="1" applyBorder="1" applyAlignment="1">
      <alignment vertical="top" wrapText="1" shrinkToFit="1"/>
    </xf>
    <xf numFmtId="0" fontId="17" fillId="0" borderId="22" xfId="0" applyNumberFormat="1" applyFont="1" applyBorder="1" applyAlignment="1">
      <alignment horizontal="center" vertical="top"/>
    </xf>
    <xf numFmtId="49" fontId="17" fillId="0" borderId="39" xfId="0" applyNumberFormat="1" applyFont="1" applyBorder="1" applyAlignment="1">
      <alignment vertical="top" wrapText="1" shrinkToFit="1"/>
    </xf>
    <xf numFmtId="165" fontId="17" fillId="0" borderId="12" xfId="0" applyNumberFormat="1" applyFont="1" applyFill="1" applyBorder="1" applyAlignment="1">
      <alignment horizontal="center" vertical="top"/>
    </xf>
    <xf numFmtId="0" fontId="17" fillId="0" borderId="41" xfId="0" applyFont="1" applyBorder="1" applyAlignment="1" applyProtection="1">
      <alignment horizontal="left"/>
    </xf>
    <xf numFmtId="0" fontId="15" fillId="0" borderId="18" xfId="0" applyNumberFormat="1" applyFont="1" applyBorder="1" applyAlignment="1">
      <alignment horizontal="center" vertical="top"/>
    </xf>
    <xf numFmtId="49" fontId="17" fillId="0" borderId="41" xfId="0" applyNumberFormat="1" applyFont="1" applyBorder="1" applyAlignment="1">
      <alignment vertical="top" wrapText="1" shrinkToFit="1"/>
    </xf>
    <xf numFmtId="0" fontId="23" fillId="0" borderId="20" xfId="0" applyNumberFormat="1" applyFont="1" applyBorder="1" applyAlignment="1">
      <alignment horizontal="center" vertical="top"/>
    </xf>
    <xf numFmtId="49" fontId="17" fillId="0" borderId="40" xfId="0" applyNumberFormat="1" applyFont="1" applyBorder="1" applyAlignment="1">
      <alignment vertical="top" wrapText="1" shrinkToFit="1"/>
    </xf>
    <xf numFmtId="0" fontId="17" fillId="0" borderId="24" xfId="0" applyNumberFormat="1" applyFont="1" applyBorder="1" applyAlignment="1">
      <alignment horizontal="center" vertical="top"/>
    </xf>
    <xf numFmtId="49" fontId="17" fillId="0" borderId="34" xfId="0" applyNumberFormat="1" applyFont="1" applyBorder="1" applyAlignment="1">
      <alignment vertical="top" wrapText="1" shrinkToFit="1"/>
    </xf>
    <xf numFmtId="49" fontId="17" fillId="0" borderId="11" xfId="0" applyNumberFormat="1" applyFont="1" applyBorder="1" applyAlignment="1">
      <alignment vertical="top" wrapText="1" shrinkToFit="1"/>
    </xf>
    <xf numFmtId="49" fontId="17" fillId="0" borderId="13" xfId="0" applyNumberFormat="1" applyFont="1" applyFill="1" applyBorder="1" applyAlignment="1">
      <alignment vertical="top" wrapText="1" shrinkToFit="1"/>
    </xf>
    <xf numFmtId="0" fontId="23" fillId="0" borderId="18" xfId="0" applyNumberFormat="1" applyFont="1" applyBorder="1" applyAlignment="1">
      <alignment horizontal="center" vertical="top"/>
    </xf>
    <xf numFmtId="49" fontId="23" fillId="0" borderId="13" xfId="0" applyNumberFormat="1" applyFont="1" applyBorder="1" applyAlignment="1">
      <alignment vertical="top" wrapText="1" shrinkToFit="1"/>
    </xf>
    <xf numFmtId="0" fontId="23" fillId="0" borderId="22" xfId="0" applyNumberFormat="1" applyFont="1" applyFill="1" applyBorder="1" applyAlignment="1">
      <alignment horizontal="center" vertical="top"/>
    </xf>
    <xf numFmtId="49" fontId="23" fillId="0" borderId="29" xfId="0" applyNumberFormat="1" applyFont="1" applyFill="1" applyBorder="1" applyAlignment="1">
      <alignment vertical="top" wrapText="1" shrinkToFit="1"/>
    </xf>
    <xf numFmtId="49" fontId="23" fillId="0" borderId="30" xfId="0" applyNumberFormat="1" applyFont="1" applyBorder="1" applyAlignment="1">
      <alignment vertical="top" wrapText="1" shrinkToFit="1"/>
    </xf>
    <xf numFmtId="49" fontId="23" fillId="0" borderId="14" xfId="0" applyNumberFormat="1" applyFont="1" applyBorder="1" applyAlignment="1">
      <alignment vertical="top" wrapText="1" shrinkToFit="1"/>
    </xf>
    <xf numFmtId="0" fontId="23" fillId="0" borderId="24" xfId="0" applyNumberFormat="1" applyFont="1" applyBorder="1" applyAlignment="1">
      <alignment horizontal="center" vertical="top"/>
    </xf>
    <xf numFmtId="49" fontId="23" fillId="0" borderId="34" xfId="0" applyNumberFormat="1" applyFont="1" applyBorder="1" applyAlignment="1">
      <alignment vertical="top" wrapText="1" shrinkToFit="1"/>
    </xf>
    <xf numFmtId="0" fontId="17" fillId="0" borderId="15" xfId="0" applyNumberFormat="1" applyFont="1" applyFill="1" applyBorder="1" applyAlignment="1">
      <alignment horizontal="center" vertical="top"/>
    </xf>
    <xf numFmtId="0" fontId="23" fillId="0" borderId="35" xfId="0" applyNumberFormat="1" applyFont="1" applyFill="1" applyBorder="1" applyAlignment="1">
      <alignment horizontal="center" vertical="top"/>
    </xf>
    <xf numFmtId="49" fontId="23" fillId="0" borderId="38" xfId="0" applyNumberFormat="1" applyFont="1" applyFill="1" applyBorder="1" applyAlignment="1">
      <alignment horizontal="left" vertical="top" wrapText="1" shrinkToFit="1"/>
    </xf>
    <xf numFmtId="0" fontId="19" fillId="0" borderId="26" xfId="0" applyNumberFormat="1" applyFont="1" applyBorder="1" applyAlignment="1">
      <alignment horizontal="center" vertical="top"/>
    </xf>
    <xf numFmtId="49" fontId="19" fillId="0" borderId="27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19" fillId="0" borderId="2" xfId="0" applyNumberFormat="1" applyFont="1" applyBorder="1" applyAlignment="1">
      <alignment horizontal="center" vertical="top"/>
    </xf>
    <xf numFmtId="0" fontId="15" fillId="0" borderId="18" xfId="0" applyNumberFormat="1" applyFont="1" applyBorder="1" applyAlignment="1" applyProtection="1">
      <alignment horizontal="center"/>
    </xf>
    <xf numFmtId="0" fontId="0" fillId="0" borderId="0" xfId="0" applyNumberFormat="1" applyBorder="1" applyAlignment="1">
      <alignment horizontal="center"/>
    </xf>
    <xf numFmtId="0" fontId="2" fillId="0" borderId="0" xfId="0" applyNumberFormat="1" applyFont="1" applyAlignment="1" applyProtection="1">
      <alignment horizontal="center" vertical="top"/>
    </xf>
    <xf numFmtId="49" fontId="19" fillId="0" borderId="11" xfId="0" applyNumberFormat="1" applyFont="1" applyBorder="1" applyAlignment="1">
      <alignment horizontal="center"/>
    </xf>
    <xf numFmtId="49" fontId="19" fillId="0" borderId="14" xfId="0" applyNumberFormat="1" applyFont="1" applyBorder="1" applyAlignment="1">
      <alignment horizontal="center"/>
    </xf>
    <xf numFmtId="49" fontId="19" fillId="0" borderId="36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vertical="top"/>
    </xf>
    <xf numFmtId="49" fontId="19" fillId="0" borderId="3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 vertical="top"/>
    </xf>
    <xf numFmtId="49" fontId="17" fillId="0" borderId="13" xfId="0" applyNumberFormat="1" applyFont="1" applyBorder="1" applyAlignment="1">
      <alignment horizontal="center" vertical="top"/>
    </xf>
    <xf numFmtId="49" fontId="17" fillId="0" borderId="14" xfId="0" applyNumberFormat="1" applyFont="1" applyBorder="1" applyAlignment="1">
      <alignment horizontal="center" vertical="top"/>
    </xf>
    <xf numFmtId="49" fontId="17" fillId="0" borderId="39" xfId="0" applyNumberFormat="1" applyFont="1" applyBorder="1" applyAlignment="1">
      <alignment horizontal="center" vertical="top"/>
    </xf>
    <xf numFmtId="0" fontId="17" fillId="0" borderId="13" xfId="0" applyFont="1" applyBorder="1" applyAlignment="1" applyProtection="1">
      <alignment horizontal="center"/>
    </xf>
    <xf numFmtId="49" fontId="17" fillId="0" borderId="11" xfId="0" applyNumberFormat="1" applyFont="1" applyBorder="1" applyAlignment="1">
      <alignment horizontal="center"/>
    </xf>
    <xf numFmtId="49" fontId="23" fillId="0" borderId="13" xfId="0" applyNumberFormat="1" applyFont="1" applyBorder="1" applyAlignment="1">
      <alignment horizontal="center" vertical="top"/>
    </xf>
    <xf numFmtId="49" fontId="23" fillId="0" borderId="12" xfId="0" applyNumberFormat="1" applyFont="1" applyBorder="1" applyAlignment="1">
      <alignment horizontal="center" vertical="top"/>
    </xf>
    <xf numFmtId="49" fontId="23" fillId="0" borderId="14" xfId="0" applyNumberFormat="1" applyFont="1" applyBorder="1" applyAlignment="1">
      <alignment horizontal="center" vertical="top"/>
    </xf>
    <xf numFmtId="0" fontId="17" fillId="0" borderId="11" xfId="0" applyFont="1" applyBorder="1" applyAlignment="1" applyProtection="1">
      <alignment horizontal="center"/>
    </xf>
    <xf numFmtId="49" fontId="23" fillId="0" borderId="36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 vertical="top"/>
    </xf>
    <xf numFmtId="49" fontId="19" fillId="0" borderId="2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 vertical="top"/>
    </xf>
    <xf numFmtId="0" fontId="0" fillId="0" borderId="1" xfId="0" applyFont="1" applyBorder="1" applyAlignment="1">
      <alignment horizontal="center"/>
    </xf>
    <xf numFmtId="165" fontId="19" fillId="0" borderId="11" xfId="0" applyNumberFormat="1" applyFont="1" applyBorder="1" applyAlignment="1">
      <alignment horizontal="center"/>
    </xf>
    <xf numFmtId="165" fontId="19" fillId="0" borderId="14" xfId="0" applyNumberFormat="1" applyFont="1" applyBorder="1" applyAlignment="1">
      <alignment horizontal="center"/>
    </xf>
    <xf numFmtId="165" fontId="19" fillId="0" borderId="36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 vertical="top"/>
    </xf>
    <xf numFmtId="2" fontId="19" fillId="0" borderId="3" xfId="0" applyNumberFormat="1" applyFont="1" applyBorder="1" applyAlignment="1">
      <alignment horizontal="center"/>
    </xf>
    <xf numFmtId="165" fontId="19" fillId="0" borderId="3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 vertical="top"/>
    </xf>
    <xf numFmtId="165" fontId="17" fillId="0" borderId="13" xfId="0" applyNumberFormat="1" applyFont="1" applyBorder="1" applyAlignment="1">
      <alignment horizontal="center" vertical="top"/>
    </xf>
    <xf numFmtId="165" fontId="17" fillId="0" borderId="14" xfId="0" applyNumberFormat="1" applyFont="1" applyBorder="1" applyAlignment="1">
      <alignment horizontal="center" vertical="top"/>
    </xf>
    <xf numFmtId="2" fontId="17" fillId="0" borderId="41" xfId="0" applyNumberFormat="1" applyFont="1" applyBorder="1" applyAlignment="1" applyProtection="1">
      <alignment horizontal="center"/>
    </xf>
    <xf numFmtId="164" fontId="17" fillId="0" borderId="41" xfId="0" applyNumberFormat="1" applyFont="1" applyBorder="1" applyAlignment="1">
      <alignment horizontal="center" vertical="top"/>
    </xf>
    <xf numFmtId="165" fontId="17" fillId="0" borderId="11" xfId="0" applyNumberFormat="1" applyFont="1" applyBorder="1" applyAlignment="1">
      <alignment horizontal="center"/>
    </xf>
    <xf numFmtId="165" fontId="17" fillId="0" borderId="0" xfId="0" applyNumberFormat="1" applyFont="1" applyBorder="1" applyAlignment="1">
      <alignment horizontal="center" vertical="top"/>
    </xf>
    <xf numFmtId="165" fontId="17" fillId="0" borderId="41" xfId="0" applyNumberFormat="1" applyFont="1" applyBorder="1" applyAlignment="1">
      <alignment horizontal="center" vertical="top"/>
    </xf>
    <xf numFmtId="165" fontId="23" fillId="0" borderId="41" xfId="0" applyNumberFormat="1" applyFont="1" applyBorder="1" applyAlignment="1">
      <alignment horizontal="center" vertical="top"/>
    </xf>
    <xf numFmtId="165" fontId="23" fillId="0" borderId="14" xfId="0" applyNumberFormat="1" applyFont="1" applyBorder="1" applyAlignment="1">
      <alignment horizontal="center" vertical="top"/>
    </xf>
    <xf numFmtId="165" fontId="23" fillId="0" borderId="31" xfId="0" applyNumberFormat="1" applyFont="1" applyBorder="1" applyAlignment="1">
      <alignment horizontal="center" vertical="top"/>
    </xf>
    <xf numFmtId="165" fontId="23" fillId="0" borderId="0" xfId="0" applyNumberFormat="1" applyFont="1" applyBorder="1" applyAlignment="1">
      <alignment horizontal="center" vertical="top"/>
    </xf>
    <xf numFmtId="165" fontId="23" fillId="0" borderId="13" xfId="0" applyNumberFormat="1" applyFont="1" applyBorder="1" applyAlignment="1">
      <alignment horizontal="center" vertical="top"/>
    </xf>
    <xf numFmtId="165" fontId="23" fillId="0" borderId="11" xfId="0" applyNumberFormat="1" applyFont="1" applyBorder="1" applyAlignment="1">
      <alignment horizontal="center"/>
    </xf>
    <xf numFmtId="165" fontId="23" fillId="0" borderId="36" xfId="0" applyNumberFormat="1" applyFont="1" applyFill="1" applyBorder="1" applyAlignment="1">
      <alignment horizontal="center"/>
    </xf>
    <xf numFmtId="165" fontId="19" fillId="0" borderId="27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 vertical="top"/>
    </xf>
    <xf numFmtId="165" fontId="15" fillId="0" borderId="12" xfId="0" applyNumberFormat="1" applyFont="1" applyFill="1" applyBorder="1" applyAlignment="1">
      <alignment horizontal="center" vertical="top"/>
    </xf>
    <xf numFmtId="2" fontId="17" fillId="0" borderId="13" xfId="0" applyNumberFormat="1" applyFont="1" applyBorder="1" applyAlignment="1" applyProtection="1">
      <alignment horizontal="center"/>
    </xf>
    <xf numFmtId="164" fontId="17" fillId="0" borderId="13" xfId="0" applyNumberFormat="1" applyFont="1" applyBorder="1" applyAlignment="1">
      <alignment horizontal="center" vertical="top"/>
    </xf>
    <xf numFmtId="165" fontId="17" fillId="0" borderId="30" xfId="0" applyNumberFormat="1" applyFont="1" applyBorder="1" applyAlignment="1">
      <alignment horizontal="center" vertical="top"/>
    </xf>
    <xf numFmtId="165" fontId="17" fillId="0" borderId="29" xfId="0" applyNumberFormat="1" applyFont="1" applyBorder="1" applyAlignment="1">
      <alignment horizontal="center" vertical="top"/>
    </xf>
    <xf numFmtId="165" fontId="17" fillId="0" borderId="33" xfId="0" applyNumberFormat="1" applyFont="1" applyBorder="1" applyAlignment="1">
      <alignment horizontal="center"/>
    </xf>
    <xf numFmtId="165" fontId="17" fillId="0" borderId="36" xfId="0" applyNumberFormat="1" applyFont="1" applyFill="1" applyBorder="1" applyAlignment="1">
      <alignment horizontal="center"/>
    </xf>
    <xf numFmtId="165" fontId="25" fillId="0" borderId="27" xfId="0" applyNumberFormat="1" applyFont="1" applyFill="1" applyBorder="1" applyAlignment="1">
      <alignment horizontal="center"/>
    </xf>
    <xf numFmtId="165" fontId="25" fillId="0" borderId="36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top"/>
    </xf>
    <xf numFmtId="165" fontId="1" fillId="0" borderId="0" xfId="0" applyNumberFormat="1" applyFont="1" applyAlignment="1">
      <alignment horizontal="center"/>
    </xf>
    <xf numFmtId="165" fontId="19" fillId="0" borderId="25" xfId="0" applyNumberFormat="1" applyFont="1" applyBorder="1" applyAlignment="1">
      <alignment horizontal="center"/>
    </xf>
    <xf numFmtId="165" fontId="19" fillId="0" borderId="21" xfId="0" applyNumberFormat="1" applyFont="1" applyBorder="1" applyAlignment="1">
      <alignment horizontal="center"/>
    </xf>
    <xf numFmtId="165" fontId="19" fillId="0" borderId="37" xfId="0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center" vertical="top"/>
    </xf>
    <xf numFmtId="165" fontId="19" fillId="0" borderId="4" xfId="0" applyNumberFormat="1" applyFont="1" applyBorder="1" applyAlignment="1">
      <alignment horizontal="center"/>
    </xf>
    <xf numFmtId="165" fontId="17" fillId="0" borderId="17" xfId="0" applyNumberFormat="1" applyFont="1" applyBorder="1" applyAlignment="1">
      <alignment horizontal="center" vertical="top"/>
    </xf>
    <xf numFmtId="165" fontId="17" fillId="0" borderId="19" xfId="0" applyNumberFormat="1" applyFont="1" applyBorder="1" applyAlignment="1">
      <alignment horizontal="center" vertical="top"/>
    </xf>
    <xf numFmtId="165" fontId="17" fillId="0" borderId="21" xfId="0" applyNumberFormat="1" applyFont="1" applyBorder="1" applyAlignment="1">
      <alignment horizontal="center" vertical="top"/>
    </xf>
    <xf numFmtId="165" fontId="17" fillId="0" borderId="32" xfId="0" applyNumberFormat="1" applyFont="1" applyBorder="1" applyAlignment="1">
      <alignment horizontal="center" vertical="top"/>
    </xf>
    <xf numFmtId="165" fontId="17" fillId="0" borderId="25" xfId="0" applyNumberFormat="1" applyFont="1" applyBorder="1" applyAlignment="1">
      <alignment horizontal="center"/>
    </xf>
    <xf numFmtId="165" fontId="17" fillId="0" borderId="23" xfId="0" applyNumberFormat="1" applyFont="1" applyBorder="1" applyAlignment="1">
      <alignment horizontal="center" vertical="top"/>
    </xf>
    <xf numFmtId="165" fontId="17" fillId="0" borderId="10" xfId="0" applyNumberFormat="1" applyFont="1" applyBorder="1" applyAlignment="1">
      <alignment horizontal="center"/>
    </xf>
    <xf numFmtId="165" fontId="19" fillId="0" borderId="28" xfId="0" applyNumberFormat="1" applyFont="1" applyBorder="1" applyAlignment="1">
      <alignment horizontal="center"/>
    </xf>
    <xf numFmtId="165" fontId="0" fillId="0" borderId="0" xfId="0" applyNumberFormat="1" applyFont="1" applyAlignment="1">
      <alignment horizontal="center"/>
    </xf>
    <xf numFmtId="1" fontId="26" fillId="0" borderId="5" xfId="2" applyNumberFormat="1" applyFont="1" applyBorder="1" applyAlignment="1">
      <alignment horizontal="center" vertical="center" wrapText="1"/>
    </xf>
    <xf numFmtId="0" fontId="27" fillId="0" borderId="6" xfId="2" applyFont="1" applyBorder="1" applyAlignment="1">
      <alignment horizontal="center" vertical="center" wrapText="1"/>
    </xf>
    <xf numFmtId="4" fontId="27" fillId="0" borderId="6" xfId="2" applyNumberFormat="1" applyFont="1" applyBorder="1" applyAlignment="1">
      <alignment horizontal="center" vertical="center" wrapText="1"/>
    </xf>
    <xf numFmtId="4" fontId="27" fillId="0" borderId="7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" fontId="17" fillId="0" borderId="0" xfId="2" applyNumberFormat="1" applyFont="1" applyAlignment="1">
      <alignment horizontal="center"/>
    </xf>
    <xf numFmtId="4" fontId="28" fillId="0" borderId="0" xfId="0" applyNumberFormat="1" applyFont="1" applyAlignment="1">
      <alignment horizontal="center" vertical="center"/>
    </xf>
    <xf numFmtId="0" fontId="29" fillId="0" borderId="0" xfId="0" applyFont="1"/>
    <xf numFmtId="4" fontId="31" fillId="0" borderId="0" xfId="0" applyNumberFormat="1" applyFont="1" applyAlignment="1">
      <alignment wrapText="1"/>
    </xf>
    <xf numFmtId="4" fontId="31" fillId="0" borderId="0" xfId="0" applyNumberFormat="1" applyFont="1" applyAlignment="1">
      <alignment horizontal="center" wrapText="1"/>
    </xf>
    <xf numFmtId="0" fontId="17" fillId="0" borderId="42" xfId="0" applyFont="1" applyFill="1" applyBorder="1" applyAlignment="1">
      <alignment horizontal="left" vertical="top" wrapText="1"/>
    </xf>
    <xf numFmtId="0" fontId="16" fillId="0" borderId="2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/>
    </xf>
    <xf numFmtId="0" fontId="23" fillId="0" borderId="22" xfId="0" applyNumberFormat="1" applyFont="1" applyBorder="1" applyAlignment="1">
      <alignment horizontal="center" vertical="top"/>
    </xf>
    <xf numFmtId="49" fontId="23" fillId="0" borderId="39" xfId="0" applyNumberFormat="1" applyFont="1" applyBorder="1" applyAlignment="1">
      <alignment vertical="top" wrapText="1" shrinkToFit="1"/>
    </xf>
    <xf numFmtId="49" fontId="23" fillId="0" borderId="36" xfId="0" applyNumberFormat="1" applyFont="1" applyBorder="1" applyAlignment="1">
      <alignment vertical="top" wrapText="1" shrinkToFit="1"/>
    </xf>
    <xf numFmtId="0" fontId="19" fillId="0" borderId="13" xfId="0" applyFont="1" applyBorder="1" applyAlignment="1" applyProtection="1">
      <alignment horizontal="left"/>
    </xf>
    <xf numFmtId="49" fontId="25" fillId="0" borderId="13" xfId="0" applyNumberFormat="1" applyFont="1" applyBorder="1" applyAlignment="1">
      <alignment horizontal="left" vertical="top"/>
    </xf>
    <xf numFmtId="49" fontId="19" fillId="0" borderId="14" xfId="0" applyNumberFormat="1" applyFont="1" applyBorder="1" applyAlignment="1">
      <alignment horizontal="left"/>
    </xf>
    <xf numFmtId="165" fontId="19" fillId="0" borderId="13" xfId="0" applyNumberFormat="1" applyFont="1" applyBorder="1" applyAlignment="1">
      <alignment horizontal="center" vertical="top"/>
    </xf>
    <xf numFmtId="165" fontId="19" fillId="0" borderId="19" xfId="0" applyNumberFormat="1" applyFont="1" applyBorder="1" applyAlignment="1">
      <alignment horizontal="center" vertical="top"/>
    </xf>
    <xf numFmtId="165" fontId="25" fillId="0" borderId="41" xfId="0" applyNumberFormat="1" applyFont="1" applyBorder="1" applyAlignment="1">
      <alignment horizontal="center" vertical="top"/>
    </xf>
    <xf numFmtId="165" fontId="25" fillId="0" borderId="13" xfId="0" applyNumberFormat="1" applyFont="1" applyBorder="1" applyAlignment="1">
      <alignment horizontal="center" vertical="top"/>
    </xf>
    <xf numFmtId="165" fontId="25" fillId="0" borderId="14" xfId="0" applyNumberFormat="1" applyFont="1" applyBorder="1" applyAlignment="1">
      <alignment horizontal="center" vertical="top"/>
    </xf>
    <xf numFmtId="165" fontId="19" fillId="0" borderId="14" xfId="0" applyNumberFormat="1" applyFont="1" applyBorder="1" applyAlignment="1">
      <alignment horizontal="center" vertical="top"/>
    </xf>
    <xf numFmtId="165" fontId="19" fillId="0" borderId="21" xfId="0" applyNumberFormat="1" applyFont="1" applyBorder="1" applyAlignment="1">
      <alignment horizontal="center" vertical="top"/>
    </xf>
    <xf numFmtId="0" fontId="30" fillId="0" borderId="0" xfId="0" applyFont="1" applyAlignment="1">
      <alignment horizontal="center"/>
    </xf>
    <xf numFmtId="4" fontId="31" fillId="0" borderId="0" xfId="0" applyNumberFormat="1" applyFont="1" applyAlignment="1">
      <alignment horizontal="center" wrapText="1"/>
    </xf>
    <xf numFmtId="0" fontId="9" fillId="0" borderId="6" xfId="0" applyFont="1" applyBorder="1" applyAlignment="1">
      <alignment horizontal="center"/>
    </xf>
    <xf numFmtId="165" fontId="9" fillId="0" borderId="6" xfId="0" applyNumberFormat="1" applyFont="1" applyBorder="1" applyAlignment="1">
      <alignment horizontal="center" vertical="top"/>
    </xf>
    <xf numFmtId="165" fontId="5" fillId="0" borderId="6" xfId="0" applyNumberFormat="1" applyFont="1" applyBorder="1" applyAlignment="1">
      <alignment horizontal="center" vertical="top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</cellXfs>
  <cellStyles count="3">
    <cellStyle name="Normal 2" xfId="1" xr:uid="{00000000-0005-0000-0000-000000000000}"/>
    <cellStyle name="Normal 3" xfId="2" xr:uid="{00000000-0005-0000-0000-000001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FECF-FA07-41A2-8B3E-4B0FCF328E35}">
  <dimension ref="A1:F90"/>
  <sheetViews>
    <sheetView tabSelected="1" view="pageBreakPreview" zoomScaleSheetLayoutView="100" workbookViewId="0">
      <selection activeCell="H6" sqref="H6"/>
    </sheetView>
  </sheetViews>
  <sheetFormatPr defaultRowHeight="15" x14ac:dyDescent="0.25"/>
  <cols>
    <col min="1" max="1" width="5.42578125" style="84" customWidth="1"/>
    <col min="2" max="2" width="53.7109375" customWidth="1"/>
    <col min="3" max="3" width="8.28515625" style="28" customWidth="1"/>
    <col min="4" max="4" width="10.42578125" style="28" customWidth="1"/>
    <col min="5" max="5" width="10.140625" style="28" customWidth="1"/>
    <col min="6" max="6" width="17" style="28" customWidth="1"/>
  </cols>
  <sheetData>
    <row r="1" spans="1:6" ht="16.5" thickBot="1" x14ac:dyDescent="0.3">
      <c r="A1" s="178" t="s">
        <v>18</v>
      </c>
      <c r="B1" s="179" t="s">
        <v>19</v>
      </c>
      <c r="C1" s="179" t="s">
        <v>20</v>
      </c>
      <c r="D1" s="179" t="s">
        <v>21</v>
      </c>
      <c r="E1" s="179" t="s">
        <v>22</v>
      </c>
      <c r="F1" s="180" t="s">
        <v>17</v>
      </c>
    </row>
    <row r="2" spans="1:6" ht="15.75" thickBot="1" x14ac:dyDescent="0.3"/>
    <row r="3" spans="1:6" s="18" customFormat="1" ht="16.5" thickBot="1" x14ac:dyDescent="0.3">
      <c r="A3" s="36" t="s">
        <v>23</v>
      </c>
      <c r="B3" s="15" t="s">
        <v>24</v>
      </c>
      <c r="C3" s="16"/>
      <c r="D3" s="16"/>
      <c r="E3" s="16"/>
      <c r="F3" s="17"/>
    </row>
    <row r="4" spans="1:6" s="4" customFormat="1" ht="84.75" customHeight="1" x14ac:dyDescent="0.25">
      <c r="A4" s="44">
        <v>1</v>
      </c>
      <c r="B4" s="45" t="s">
        <v>47</v>
      </c>
      <c r="C4" s="91" t="s">
        <v>48</v>
      </c>
      <c r="D4" s="115">
        <v>8.9499999999999993</v>
      </c>
      <c r="E4" s="115"/>
      <c r="F4" s="151"/>
    </row>
    <row r="5" spans="1:6" s="4" customFormat="1" ht="57.75" customHeight="1" x14ac:dyDescent="0.25">
      <c r="A5" s="46">
        <v>2</v>
      </c>
      <c r="B5" s="47" t="s">
        <v>49</v>
      </c>
      <c r="C5" s="92" t="s">
        <v>50</v>
      </c>
      <c r="D5" s="116">
        <v>8.5</v>
      </c>
      <c r="E5" s="116"/>
      <c r="F5" s="152"/>
    </row>
    <row r="6" spans="1:6" s="4" customFormat="1" ht="93" customHeight="1" x14ac:dyDescent="0.25">
      <c r="A6" s="44">
        <v>3</v>
      </c>
      <c r="B6" s="45" t="s">
        <v>45</v>
      </c>
      <c r="C6" s="91" t="s">
        <v>5</v>
      </c>
      <c r="D6" s="115">
        <v>1</v>
      </c>
      <c r="E6" s="115"/>
      <c r="F6" s="151"/>
    </row>
    <row r="7" spans="1:6" s="4" customFormat="1" ht="94.5" customHeight="1" x14ac:dyDescent="0.25">
      <c r="A7" s="44">
        <v>4</v>
      </c>
      <c r="B7" s="45" t="s">
        <v>44</v>
      </c>
      <c r="C7" s="91" t="s">
        <v>5</v>
      </c>
      <c r="D7" s="115">
        <v>2</v>
      </c>
      <c r="E7" s="115"/>
      <c r="F7" s="151"/>
    </row>
    <row r="8" spans="1:6" s="4" customFormat="1" ht="57" customHeight="1" thickBot="1" x14ac:dyDescent="0.3">
      <c r="A8" s="48">
        <v>5</v>
      </c>
      <c r="B8" s="49" t="s">
        <v>46</v>
      </c>
      <c r="C8" s="93" t="s">
        <v>5</v>
      </c>
      <c r="D8" s="117">
        <v>1</v>
      </c>
      <c r="E8" s="117"/>
      <c r="F8" s="153"/>
    </row>
    <row r="9" spans="1:6" s="4" customFormat="1" ht="15.75" thickBot="1" x14ac:dyDescent="0.3">
      <c r="A9" s="85"/>
      <c r="B9" s="20"/>
      <c r="C9" s="95"/>
      <c r="D9" s="196" t="s">
        <v>58</v>
      </c>
      <c r="E9" s="196"/>
      <c r="F9" s="154"/>
    </row>
    <row r="10" spans="1:6" s="4" customFormat="1" ht="15.75" thickBot="1" x14ac:dyDescent="0.3">
      <c r="A10" s="86"/>
      <c r="B10" s="30"/>
      <c r="C10" s="96"/>
      <c r="D10" s="96"/>
      <c r="E10" s="138"/>
      <c r="F10" s="139"/>
    </row>
    <row r="11" spans="1:6" s="18" customFormat="1" ht="16.5" thickBot="1" x14ac:dyDescent="0.3">
      <c r="A11" s="36" t="s">
        <v>25</v>
      </c>
      <c r="B11" s="15" t="s">
        <v>0</v>
      </c>
      <c r="C11" s="16"/>
      <c r="D11" s="16"/>
      <c r="E11" s="16"/>
      <c r="F11" s="17"/>
    </row>
    <row r="12" spans="1:6" s="4" customFormat="1" ht="84" customHeight="1" thickBot="1" x14ac:dyDescent="0.3">
      <c r="A12" s="87">
        <v>1</v>
      </c>
      <c r="B12" s="50" t="s">
        <v>51</v>
      </c>
      <c r="C12" s="97" t="s">
        <v>50</v>
      </c>
      <c r="D12" s="119">
        <v>8.1999999999999993</v>
      </c>
      <c r="E12" s="119"/>
      <c r="F12" s="155">
        <f>D12*E12</f>
        <v>0</v>
      </c>
    </row>
    <row r="13" spans="1:6" s="4" customFormat="1" ht="15.75" thickBot="1" x14ac:dyDescent="0.3">
      <c r="A13" s="38"/>
      <c r="B13" s="21"/>
      <c r="C13" s="98"/>
      <c r="D13" s="197" t="s">
        <v>59</v>
      </c>
      <c r="E13" s="197"/>
      <c r="F13" s="154">
        <f>SUM(F12:F12)</f>
        <v>0</v>
      </c>
    </row>
    <row r="14" spans="1:6" s="4" customFormat="1" ht="15.75" thickBot="1" x14ac:dyDescent="0.3">
      <c r="A14" s="37"/>
      <c r="B14" s="19"/>
      <c r="C14" s="94"/>
      <c r="D14" s="118"/>
      <c r="E14" s="139"/>
      <c r="F14" s="139"/>
    </row>
    <row r="15" spans="1:6" s="18" customFormat="1" ht="16.5" thickBot="1" x14ac:dyDescent="0.3">
      <c r="A15" s="36" t="s">
        <v>27</v>
      </c>
      <c r="B15" s="15" t="s">
        <v>26</v>
      </c>
      <c r="C15" s="16"/>
      <c r="D15" s="16"/>
      <c r="E15" s="16"/>
      <c r="F15" s="17"/>
    </row>
    <row r="16" spans="1:6" s="4" customFormat="1" ht="64.5" thickBot="1" x14ac:dyDescent="0.3">
      <c r="A16" s="51">
        <v>1</v>
      </c>
      <c r="B16" s="52" t="s">
        <v>35</v>
      </c>
      <c r="C16" s="99" t="s">
        <v>16</v>
      </c>
      <c r="D16" s="120">
        <v>52</v>
      </c>
      <c r="E16" s="120"/>
      <c r="F16" s="155"/>
    </row>
    <row r="17" spans="1:6" s="4" customFormat="1" ht="15.75" thickBot="1" x14ac:dyDescent="0.3">
      <c r="A17" s="38"/>
      <c r="B17" s="21"/>
      <c r="C17" s="98"/>
      <c r="D17" s="197" t="s">
        <v>60</v>
      </c>
      <c r="E17" s="197"/>
      <c r="F17" s="154"/>
    </row>
    <row r="18" spans="1:6" ht="15.75" thickBot="1" x14ac:dyDescent="0.3">
      <c r="A18" s="39"/>
      <c r="B18" s="34"/>
      <c r="C18" s="34"/>
      <c r="D18" s="34"/>
      <c r="E18" s="34"/>
      <c r="F18" s="35"/>
    </row>
    <row r="19" spans="1:6" s="18" customFormat="1" ht="16.5" thickBot="1" x14ac:dyDescent="0.3">
      <c r="A19" s="36" t="s">
        <v>29</v>
      </c>
      <c r="B19" s="15" t="s">
        <v>28</v>
      </c>
      <c r="C19" s="16"/>
      <c r="D19" s="16"/>
      <c r="E19" s="16"/>
      <c r="F19" s="17"/>
    </row>
    <row r="20" spans="1:6" ht="46.5" customHeight="1" x14ac:dyDescent="0.25">
      <c r="A20" s="53">
        <v>1</v>
      </c>
      <c r="B20" s="54" t="s">
        <v>37</v>
      </c>
      <c r="C20" s="100"/>
      <c r="D20" s="121"/>
      <c r="E20" s="121"/>
      <c r="F20" s="156"/>
    </row>
    <row r="21" spans="1:6" s="5" customFormat="1" x14ac:dyDescent="0.25">
      <c r="A21" s="55"/>
      <c r="B21" s="56" t="s">
        <v>30</v>
      </c>
      <c r="C21" s="101" t="s">
        <v>52</v>
      </c>
      <c r="D21" s="122">
        <f>+D12</f>
        <v>8.1999999999999993</v>
      </c>
      <c r="E21" s="122"/>
      <c r="F21" s="157"/>
    </row>
    <row r="22" spans="1:6" s="5" customFormat="1" x14ac:dyDescent="0.25">
      <c r="A22" s="57"/>
      <c r="B22" s="58" t="s">
        <v>7</v>
      </c>
      <c r="C22" s="102" t="s">
        <v>10</v>
      </c>
      <c r="D22" s="123">
        <v>197.5</v>
      </c>
      <c r="E22" s="123"/>
      <c r="F22" s="158"/>
    </row>
    <row r="23" spans="1:6" ht="81.75" customHeight="1" x14ac:dyDescent="0.25">
      <c r="A23" s="59">
        <v>2</v>
      </c>
      <c r="B23" s="60" t="s">
        <v>36</v>
      </c>
      <c r="C23" s="103"/>
      <c r="D23" s="61"/>
      <c r="E23" s="140"/>
      <c r="F23" s="159"/>
    </row>
    <row r="24" spans="1:6" x14ac:dyDescent="0.25">
      <c r="A24" s="88"/>
      <c r="B24" s="62" t="s">
        <v>12</v>
      </c>
      <c r="C24" s="104" t="s">
        <v>53</v>
      </c>
      <c r="D24" s="124">
        <v>161.19999999999999</v>
      </c>
      <c r="E24" s="141"/>
      <c r="F24" s="157"/>
    </row>
    <row r="25" spans="1:6" s="4" customFormat="1" x14ac:dyDescent="0.25">
      <c r="A25" s="63"/>
      <c r="B25" s="64" t="s">
        <v>30</v>
      </c>
      <c r="C25" s="101" t="s">
        <v>52</v>
      </c>
      <c r="D25" s="125">
        <v>8.1</v>
      </c>
      <c r="E25" s="142"/>
      <c r="F25" s="157"/>
    </row>
    <row r="26" spans="1:6" ht="15.75" customHeight="1" x14ac:dyDescent="0.25">
      <c r="A26" s="65"/>
      <c r="B26" s="66" t="s">
        <v>7</v>
      </c>
      <c r="C26" s="102" t="s">
        <v>10</v>
      </c>
      <c r="D26" s="123">
        <v>400</v>
      </c>
      <c r="E26" s="123"/>
      <c r="F26" s="158"/>
    </row>
    <row r="27" spans="1:6" ht="65.25" x14ac:dyDescent="0.25">
      <c r="A27" s="67">
        <v>3</v>
      </c>
      <c r="B27" s="68" t="s">
        <v>54</v>
      </c>
      <c r="C27" s="105" t="s">
        <v>52</v>
      </c>
      <c r="D27" s="126">
        <v>34.700000000000003</v>
      </c>
      <c r="E27" s="126"/>
      <c r="F27" s="160"/>
    </row>
    <row r="28" spans="1:6" ht="81.599999999999994" customHeight="1" x14ac:dyDescent="0.25">
      <c r="A28" s="67">
        <v>4</v>
      </c>
      <c r="B28" s="69" t="s">
        <v>34</v>
      </c>
      <c r="C28" s="105" t="s">
        <v>16</v>
      </c>
      <c r="D28" s="126">
        <v>1.81</v>
      </c>
      <c r="E28" s="126"/>
      <c r="F28" s="160"/>
    </row>
    <row r="29" spans="1:6" ht="66.599999999999994" customHeight="1" x14ac:dyDescent="0.25">
      <c r="A29" s="55">
        <v>5</v>
      </c>
      <c r="B29" s="56" t="s">
        <v>31</v>
      </c>
      <c r="C29" s="101"/>
      <c r="D29" s="122"/>
      <c r="E29" s="127"/>
      <c r="F29" s="157"/>
    </row>
    <row r="30" spans="1:6" s="14" customFormat="1" ht="43.5" customHeight="1" x14ac:dyDescent="0.25">
      <c r="A30" s="55"/>
      <c r="B30" s="56" t="s">
        <v>55</v>
      </c>
      <c r="C30" s="101"/>
      <c r="D30" s="127"/>
      <c r="E30" s="143"/>
      <c r="F30" s="157"/>
    </row>
    <row r="31" spans="1:6" s="14" customFormat="1" x14ac:dyDescent="0.25">
      <c r="A31" s="55"/>
      <c r="B31" s="70" t="s">
        <v>12</v>
      </c>
      <c r="C31" s="104" t="s">
        <v>53</v>
      </c>
      <c r="D31" s="128">
        <v>4.95</v>
      </c>
      <c r="E31" s="122"/>
      <c r="F31" s="157"/>
    </row>
    <row r="32" spans="1:6" s="14" customFormat="1" ht="15.75" customHeight="1" x14ac:dyDescent="0.25">
      <c r="A32" s="71"/>
      <c r="B32" s="72" t="s">
        <v>7</v>
      </c>
      <c r="C32" s="106" t="s">
        <v>10</v>
      </c>
      <c r="D32" s="129">
        <v>258</v>
      </c>
      <c r="E32" s="133"/>
      <c r="F32" s="157"/>
    </row>
    <row r="33" spans="1:6" s="14" customFormat="1" x14ac:dyDescent="0.25">
      <c r="A33" s="65"/>
      <c r="B33" s="58" t="s">
        <v>30</v>
      </c>
      <c r="C33" s="102" t="s">
        <v>52</v>
      </c>
      <c r="D33" s="130">
        <v>5.65</v>
      </c>
      <c r="E33" s="123"/>
      <c r="F33" s="158"/>
    </row>
    <row r="34" spans="1:6" s="14" customFormat="1" ht="40.5" customHeight="1" x14ac:dyDescent="0.25">
      <c r="A34" s="73">
        <v>6</v>
      </c>
      <c r="B34" s="74" t="s">
        <v>32</v>
      </c>
      <c r="C34" s="107"/>
      <c r="D34" s="131"/>
      <c r="E34" s="144"/>
      <c r="F34" s="161"/>
    </row>
    <row r="35" spans="1:6" s="14" customFormat="1" ht="54.75" customHeight="1" x14ac:dyDescent="0.25">
      <c r="A35" s="71"/>
      <c r="B35" s="75" t="s">
        <v>38</v>
      </c>
      <c r="C35" s="106"/>
      <c r="D35" s="132"/>
      <c r="E35" s="143"/>
      <c r="F35" s="157"/>
    </row>
    <row r="36" spans="1:6" s="14" customFormat="1" x14ac:dyDescent="0.25">
      <c r="A36" s="71"/>
      <c r="B36" s="56" t="s">
        <v>30</v>
      </c>
      <c r="C36" s="101" t="s">
        <v>52</v>
      </c>
      <c r="D36" s="133">
        <v>0.41</v>
      </c>
      <c r="E36" s="122"/>
      <c r="F36" s="157"/>
    </row>
    <row r="37" spans="1:6" s="14" customFormat="1" x14ac:dyDescent="0.25">
      <c r="A37" s="71"/>
      <c r="B37" s="72" t="s">
        <v>7</v>
      </c>
      <c r="C37" s="106" t="s">
        <v>10</v>
      </c>
      <c r="D37" s="133">
        <v>2.25</v>
      </c>
      <c r="E37" s="122"/>
      <c r="F37" s="157"/>
    </row>
    <row r="38" spans="1:6" x14ac:dyDescent="0.25">
      <c r="A38" s="71"/>
      <c r="B38" s="72" t="s">
        <v>12</v>
      </c>
      <c r="C38" s="104" t="s">
        <v>53</v>
      </c>
      <c r="D38" s="133">
        <v>8.1999999999999993</v>
      </c>
      <c r="E38" s="122"/>
      <c r="F38" s="157"/>
    </row>
    <row r="39" spans="1:6" x14ac:dyDescent="0.25">
      <c r="A39" s="65"/>
      <c r="B39" s="76" t="s">
        <v>9</v>
      </c>
      <c r="C39" s="108" t="s">
        <v>5</v>
      </c>
      <c r="D39" s="130">
        <v>32</v>
      </c>
      <c r="E39" s="123"/>
      <c r="F39" s="158"/>
    </row>
    <row r="40" spans="1:6" ht="25.5" x14ac:dyDescent="0.25">
      <c r="A40" s="77">
        <v>7</v>
      </c>
      <c r="B40" s="78" t="s">
        <v>41</v>
      </c>
      <c r="C40" s="109" t="s">
        <v>53</v>
      </c>
      <c r="D40" s="134">
        <v>41.25</v>
      </c>
      <c r="E40" s="145"/>
      <c r="F40" s="160"/>
    </row>
    <row r="41" spans="1:6" ht="49.5" customHeight="1" x14ac:dyDescent="0.25">
      <c r="A41" s="181">
        <v>8</v>
      </c>
      <c r="B41" s="182" t="s">
        <v>42</v>
      </c>
      <c r="C41" s="29"/>
      <c r="D41" s="23"/>
      <c r="E41" s="23"/>
      <c r="F41" s="33"/>
    </row>
    <row r="42" spans="1:6" x14ac:dyDescent="0.25">
      <c r="A42" s="25"/>
      <c r="B42" s="72" t="s">
        <v>12</v>
      </c>
      <c r="C42" s="184" t="s">
        <v>48</v>
      </c>
      <c r="D42" s="187">
        <v>1.37</v>
      </c>
      <c r="E42" s="187"/>
      <c r="F42" s="188"/>
    </row>
    <row r="43" spans="1:6" ht="15.75" customHeight="1" x14ac:dyDescent="0.25">
      <c r="A43" s="31"/>
      <c r="B43" s="72" t="s">
        <v>7</v>
      </c>
      <c r="C43" s="185" t="s">
        <v>10</v>
      </c>
      <c r="D43" s="189">
        <v>25.1</v>
      </c>
      <c r="E43" s="190"/>
      <c r="F43" s="188"/>
    </row>
    <row r="44" spans="1:6" ht="15.75" thickBot="1" x14ac:dyDescent="0.3">
      <c r="A44" s="32"/>
      <c r="B44" s="183" t="s">
        <v>30</v>
      </c>
      <c r="C44" s="186" t="s">
        <v>50</v>
      </c>
      <c r="D44" s="191">
        <v>0.7</v>
      </c>
      <c r="E44" s="192"/>
      <c r="F44" s="193"/>
    </row>
    <row r="45" spans="1:6" s="4" customFormat="1" ht="15.75" thickBot="1" x14ac:dyDescent="0.3">
      <c r="A45" s="38"/>
      <c r="B45" s="21"/>
      <c r="C45" s="98"/>
      <c r="D45" s="197" t="s">
        <v>61</v>
      </c>
      <c r="E45" s="197"/>
      <c r="F45" s="154"/>
    </row>
    <row r="46" spans="1:6" s="4" customFormat="1" ht="15.75" thickBot="1" x14ac:dyDescent="0.3">
      <c r="A46" s="37"/>
      <c r="B46" s="19"/>
      <c r="C46" s="94"/>
      <c r="D46" s="118"/>
      <c r="E46" s="139"/>
      <c r="F46" s="139"/>
    </row>
    <row r="47" spans="1:6" s="18" customFormat="1" ht="16.5" thickBot="1" x14ac:dyDescent="0.3">
      <c r="A47" s="36" t="s">
        <v>40</v>
      </c>
      <c r="B47" s="15" t="s">
        <v>33</v>
      </c>
      <c r="C47" s="16"/>
      <c r="D47" s="16"/>
      <c r="E47" s="16"/>
      <c r="F47" s="17"/>
    </row>
    <row r="48" spans="1:6" s="18" customFormat="1" ht="202.9" customHeight="1" x14ac:dyDescent="0.2">
      <c r="A48" s="79">
        <v>1</v>
      </c>
      <c r="B48" s="177" t="s">
        <v>39</v>
      </c>
      <c r="C48" s="27"/>
      <c r="D48" s="27"/>
      <c r="E48" s="27"/>
      <c r="F48" s="26"/>
    </row>
    <row r="49" spans="1:6" s="6" customFormat="1" ht="156" customHeight="1" thickBot="1" x14ac:dyDescent="0.3">
      <c r="A49" s="80"/>
      <c r="B49" s="81" t="s">
        <v>56</v>
      </c>
      <c r="C49" s="110" t="s">
        <v>57</v>
      </c>
      <c r="D49" s="135">
        <v>47.5</v>
      </c>
      <c r="E49" s="146"/>
      <c r="F49" s="162"/>
    </row>
    <row r="50" spans="1:6" ht="15.75" thickBot="1" x14ac:dyDescent="0.3">
      <c r="A50" s="40"/>
      <c r="B50" s="22"/>
      <c r="C50" s="111"/>
      <c r="D50" s="198" t="s">
        <v>62</v>
      </c>
      <c r="E50" s="198"/>
      <c r="F50" s="154"/>
    </row>
    <row r="51" spans="1:6" ht="15.75" thickBot="1" x14ac:dyDescent="0.3">
      <c r="A51" s="89"/>
    </row>
    <row r="52" spans="1:6" s="18" customFormat="1" ht="16.5" thickBot="1" x14ac:dyDescent="0.3">
      <c r="A52" s="36" t="s">
        <v>13</v>
      </c>
      <c r="B52" s="15" t="s">
        <v>6</v>
      </c>
      <c r="C52" s="16"/>
      <c r="D52" s="16"/>
      <c r="E52" s="16"/>
      <c r="F52" s="17"/>
    </row>
    <row r="53" spans="1:6" ht="80.45" customHeight="1" x14ac:dyDescent="0.25">
      <c r="A53" s="82">
        <v>1</v>
      </c>
      <c r="B53" s="83" t="s">
        <v>43</v>
      </c>
      <c r="C53" s="112" t="s">
        <v>16</v>
      </c>
      <c r="D53" s="136">
        <v>41.6</v>
      </c>
      <c r="E53" s="147"/>
      <c r="F53" s="163"/>
    </row>
    <row r="54" spans="1:6" ht="43.15" customHeight="1" thickBot="1" x14ac:dyDescent="0.3">
      <c r="A54" s="48">
        <v>2</v>
      </c>
      <c r="B54" s="49" t="s">
        <v>69</v>
      </c>
      <c r="C54" s="93" t="s">
        <v>70</v>
      </c>
      <c r="D54" s="117">
        <v>1</v>
      </c>
      <c r="E54" s="148"/>
      <c r="F54" s="153"/>
    </row>
    <row r="55" spans="1:6" ht="15.75" thickBot="1" x14ac:dyDescent="0.3">
      <c r="A55" s="38"/>
      <c r="B55" s="21"/>
      <c r="C55" s="98"/>
      <c r="D55" s="137"/>
      <c r="E55" s="149" t="s">
        <v>8</v>
      </c>
      <c r="F55" s="154"/>
    </row>
    <row r="56" spans="1:6" s="4" customFormat="1" x14ac:dyDescent="0.25">
      <c r="A56" s="41"/>
      <c r="B56" s="9"/>
      <c r="C56" s="113"/>
      <c r="D56" s="10"/>
      <c r="E56" s="11"/>
      <c r="F56" s="11"/>
    </row>
    <row r="57" spans="1:6" s="4" customFormat="1" x14ac:dyDescent="0.25">
      <c r="A57" s="41"/>
      <c r="B57" s="9"/>
      <c r="C57" s="113"/>
      <c r="D57" s="10"/>
      <c r="E57" s="11"/>
      <c r="F57" s="11"/>
    </row>
    <row r="58" spans="1:6" s="4" customFormat="1" x14ac:dyDescent="0.25">
      <c r="A58" s="41"/>
      <c r="B58" s="9"/>
      <c r="C58" s="113"/>
      <c r="D58" s="10"/>
      <c r="E58" s="11"/>
      <c r="F58" s="11"/>
    </row>
    <row r="59" spans="1:6" s="4" customFormat="1" x14ac:dyDescent="0.25">
      <c r="A59" s="41"/>
      <c r="B59" s="9"/>
      <c r="C59" s="113"/>
      <c r="D59" s="10"/>
      <c r="E59" s="11"/>
      <c r="F59" s="11"/>
    </row>
    <row r="60" spans="1:6" s="4" customFormat="1" ht="15.75" thickBot="1" x14ac:dyDescent="0.3">
      <c r="A60" s="41"/>
      <c r="B60" s="9"/>
      <c r="C60" s="113"/>
      <c r="D60" s="10"/>
      <c r="E60" s="11"/>
      <c r="F60" s="11"/>
    </row>
    <row r="61" spans="1:6" s="18" customFormat="1" ht="19.5" customHeight="1" thickBot="1" x14ac:dyDescent="0.25">
      <c r="A61" s="199" t="s">
        <v>63</v>
      </c>
      <c r="B61" s="200"/>
      <c r="C61" s="200"/>
      <c r="D61" s="200"/>
      <c r="E61" s="200"/>
      <c r="F61" s="201"/>
    </row>
    <row r="63" spans="1:6" ht="16.5" customHeight="1" x14ac:dyDescent="0.25">
      <c r="A63" s="42" t="s">
        <v>2</v>
      </c>
      <c r="B63" s="24" t="s">
        <v>24</v>
      </c>
      <c r="C63" s="12"/>
      <c r="D63" s="12"/>
      <c r="E63" s="150"/>
      <c r="F63" s="164"/>
    </row>
    <row r="64" spans="1:6" ht="16.5" customHeight="1" x14ac:dyDescent="0.25">
      <c r="A64" s="43"/>
      <c r="B64" s="2"/>
      <c r="C64" s="12"/>
      <c r="D64" s="12"/>
      <c r="E64" s="12"/>
      <c r="F64" s="13"/>
    </row>
    <row r="65" spans="1:6" x14ac:dyDescent="0.25">
      <c r="A65" s="42" t="s">
        <v>11</v>
      </c>
      <c r="B65" s="7" t="s">
        <v>0</v>
      </c>
      <c r="C65" s="12"/>
      <c r="D65" s="12"/>
      <c r="E65" s="150"/>
      <c r="F65" s="164"/>
    </row>
    <row r="66" spans="1:6" x14ac:dyDescent="0.25">
      <c r="A66" s="43"/>
      <c r="B66" s="2"/>
      <c r="C66" s="12"/>
      <c r="D66" s="12"/>
      <c r="E66" s="12"/>
      <c r="F66" s="13"/>
    </row>
    <row r="67" spans="1:6" x14ac:dyDescent="0.25">
      <c r="A67" s="42" t="s">
        <v>15</v>
      </c>
      <c r="B67" s="7" t="s">
        <v>3</v>
      </c>
      <c r="C67" s="12"/>
      <c r="D67" s="12"/>
      <c r="E67" s="150"/>
      <c r="F67" s="164"/>
    </row>
    <row r="68" spans="1:6" x14ac:dyDescent="0.25">
      <c r="A68" s="43"/>
      <c r="B68" s="2"/>
      <c r="C68" s="12"/>
      <c r="D68" s="12"/>
      <c r="E68" s="12"/>
      <c r="F68" s="13"/>
    </row>
    <row r="69" spans="1:6" x14ac:dyDescent="0.25">
      <c r="A69" s="42" t="s">
        <v>4</v>
      </c>
      <c r="B69" s="7" t="s">
        <v>14</v>
      </c>
      <c r="C69" s="12"/>
      <c r="D69" s="12"/>
      <c r="E69" s="150"/>
      <c r="F69" s="164"/>
    </row>
    <row r="70" spans="1:6" x14ac:dyDescent="0.25">
      <c r="A70" s="43"/>
      <c r="B70" s="2"/>
      <c r="C70" s="12"/>
      <c r="D70" s="12"/>
      <c r="E70" s="12"/>
      <c r="F70" s="13"/>
    </row>
    <row r="71" spans="1:6" x14ac:dyDescent="0.25">
      <c r="A71" s="42" t="s">
        <v>1</v>
      </c>
      <c r="B71" s="24" t="s">
        <v>33</v>
      </c>
      <c r="C71" s="12"/>
      <c r="D71" s="12"/>
      <c r="E71" s="150"/>
      <c r="F71" s="164"/>
    </row>
    <row r="72" spans="1:6" x14ac:dyDescent="0.25">
      <c r="A72" s="43"/>
      <c r="B72" s="2"/>
      <c r="C72" s="12"/>
      <c r="D72" s="12"/>
      <c r="E72" s="12"/>
      <c r="F72" s="13"/>
    </row>
    <row r="73" spans="1:6" ht="15.75" customHeight="1" x14ac:dyDescent="0.25">
      <c r="A73" s="42" t="s">
        <v>13</v>
      </c>
      <c r="B73" s="2" t="s">
        <v>6</v>
      </c>
      <c r="C73" s="12"/>
      <c r="D73" s="12"/>
      <c r="E73" s="150"/>
      <c r="F73" s="164"/>
    </row>
    <row r="74" spans="1:6" ht="15.75" thickBot="1" x14ac:dyDescent="0.3">
      <c r="A74" s="90"/>
      <c r="B74" s="3"/>
      <c r="C74" s="114"/>
      <c r="D74" s="114"/>
      <c r="E74" s="114"/>
      <c r="F74" s="8"/>
    </row>
    <row r="75" spans="1:6" ht="16.5" customHeight="1" thickBot="1" x14ac:dyDescent="0.3">
      <c r="A75" s="165"/>
      <c r="B75" s="166" t="s">
        <v>64</v>
      </c>
      <c r="C75" s="166"/>
      <c r="D75" s="167"/>
      <c r="E75" s="166"/>
      <c r="F75" s="168"/>
    </row>
    <row r="76" spans="1:6" ht="15.75" thickBot="1" x14ac:dyDescent="0.3">
      <c r="A76" s="169"/>
      <c r="B76" s="169"/>
      <c r="C76" s="170"/>
      <c r="D76" s="171"/>
      <c r="E76" s="170"/>
      <c r="F76" s="170"/>
    </row>
    <row r="77" spans="1:6" ht="16.5" thickBot="1" x14ac:dyDescent="0.3">
      <c r="A77" s="165"/>
      <c r="B77" s="166" t="s">
        <v>65</v>
      </c>
      <c r="C77" s="166"/>
      <c r="D77" s="167"/>
      <c r="E77" s="166"/>
      <c r="F77" s="168"/>
    </row>
    <row r="78" spans="1:6" ht="15.75" thickBot="1" x14ac:dyDescent="0.3">
      <c r="A78" s="169"/>
      <c r="B78" s="169"/>
      <c r="C78" s="170"/>
      <c r="D78" s="172"/>
      <c r="E78" s="173"/>
      <c r="F78" s="172"/>
    </row>
    <row r="79" spans="1:6" ht="16.5" thickBot="1" x14ac:dyDescent="0.3">
      <c r="A79" s="165"/>
      <c r="B79" s="166" t="s">
        <v>66</v>
      </c>
      <c r="C79" s="166"/>
      <c r="D79" s="167"/>
      <c r="E79" s="166"/>
      <c r="F79" s="168"/>
    </row>
    <row r="80" spans="1:6" ht="15.75" x14ac:dyDescent="0.25">
      <c r="A80" s="174"/>
      <c r="B80" s="194"/>
      <c r="C80" s="194"/>
      <c r="D80" s="171"/>
      <c r="E80" s="170"/>
      <c r="F80" s="170"/>
    </row>
    <row r="81" spans="1:6" ht="15" customHeight="1" x14ac:dyDescent="0.25">
      <c r="A81" s="169"/>
      <c r="B81" s="169"/>
      <c r="C81" s="195" t="s">
        <v>67</v>
      </c>
      <c r="D81" s="195"/>
      <c r="E81" s="195"/>
      <c r="F81" s="170"/>
    </row>
    <row r="82" spans="1:6" ht="6.75" customHeight="1" x14ac:dyDescent="0.25">
      <c r="A82" s="169"/>
      <c r="B82" s="169"/>
      <c r="C82" s="175"/>
      <c r="D82" s="176"/>
      <c r="E82" s="175"/>
      <c r="F82" s="170"/>
    </row>
    <row r="83" spans="1:6" ht="15" customHeight="1" x14ac:dyDescent="0.25">
      <c r="A83" s="169"/>
      <c r="B83" s="169"/>
      <c r="C83" s="195" t="s">
        <v>68</v>
      </c>
      <c r="D83" s="195"/>
      <c r="E83" s="195"/>
      <c r="F83" s="170"/>
    </row>
    <row r="84" spans="1:6" x14ac:dyDescent="0.25">
      <c r="D84" s="1"/>
      <c r="E84" s="1"/>
      <c r="F84" s="1"/>
    </row>
    <row r="85" spans="1:6" x14ac:dyDescent="0.25">
      <c r="D85" s="1"/>
      <c r="E85" s="1"/>
      <c r="F85" s="1"/>
    </row>
    <row r="86" spans="1:6" x14ac:dyDescent="0.25">
      <c r="D86" s="1"/>
      <c r="E86" s="1"/>
      <c r="F86" s="1"/>
    </row>
    <row r="87" spans="1:6" x14ac:dyDescent="0.25">
      <c r="D87" s="1"/>
      <c r="E87" s="1"/>
      <c r="F87" s="1"/>
    </row>
    <row r="88" spans="1:6" x14ac:dyDescent="0.25">
      <c r="D88" s="1"/>
      <c r="E88" s="1"/>
      <c r="F88" s="1"/>
    </row>
    <row r="89" spans="1:6" x14ac:dyDescent="0.25">
      <c r="D89" s="1"/>
      <c r="E89" s="1"/>
      <c r="F89" s="1"/>
    </row>
    <row r="90" spans="1:6" x14ac:dyDescent="0.25">
      <c r="D90" s="1"/>
      <c r="E90" s="1"/>
      <c r="F90" s="1"/>
    </row>
  </sheetData>
  <mergeCells count="9">
    <mergeCell ref="B80:C80"/>
    <mergeCell ref="C81:E81"/>
    <mergeCell ref="C83:E83"/>
    <mergeCell ref="D9:E9"/>
    <mergeCell ref="D13:E13"/>
    <mergeCell ref="D17:E17"/>
    <mergeCell ref="D45:E45"/>
    <mergeCell ref="D50:E50"/>
    <mergeCell ref="A61:F61"/>
  </mergeCells>
  <pageMargins left="0.78740157480314965" right="0.19685039370078741" top="0.39370078740157483" bottom="0.39370078740157483" header="0.31496062992125984" footer="0.31496062992125984"/>
  <pageSetup scale="90" orientation="portrait" horizontalDpi="300" verticalDpi="300" r:id="rId1"/>
  <headerFooter alignWithMargins="0">
    <oddFooter>&amp;CSJENJAK 44, &amp;P od &amp;N</oddFooter>
  </headerFooter>
  <rowBreaks count="3" manualBreakCount="3">
    <brk id="18" max="5" man="1"/>
    <brk id="42" max="5" man="1"/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5" ma:contentTypeDescription="Create a new document." ma:contentTypeScope="" ma:versionID="a476f7cb7d7222582efcc4a713c4b089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7081afd5f0d6289be5597fcc9282314b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865DDDD97E634EA34D2C5872EB9B52" ma:contentTypeVersion="2" ma:contentTypeDescription="Create a new document." ma:contentTypeScope="" ma:versionID="31b5c0af8f8560298c4ee08f789eb503">
  <xsd:schema xmlns:xsd="http://www.w3.org/2001/XMLSchema" xmlns:xs="http://www.w3.org/2001/XMLSchema" xmlns:p="http://schemas.microsoft.com/office/2006/metadata/properties" xmlns:ns1="http://schemas.microsoft.com/sharepoint/v3" xmlns:ns2="3cc4cfde-fa20-4d5e-ad4e-d7aa38b4317b" targetNamespace="http://schemas.microsoft.com/office/2006/metadata/properties" ma:root="true" ma:fieldsID="c80454f37d917ee132d564ded4bd9614" ns1:_="" ns2:_="">
    <xsd:import namespace="http://schemas.microsoft.com/sharepoint/v3"/>
    <xsd:import namespace="3cc4cfde-fa20-4d5e-ad4e-d7aa38b4317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4cfde-fa20-4d5e-ad4e-d7aa38b431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79CEC-F6E3-4053-B740-F9438272C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24239C-99CB-4783-8CFE-5409B77AB479}">
  <ds:schemaRefs>
    <ds:schemaRef ds:uri="http://purl.org/dc/elements/1.1/"/>
    <ds:schemaRef ds:uri="http://schemas.microsoft.com/office/2006/metadata/properties"/>
    <ds:schemaRef ds:uri="3cc4cfde-fa20-4d5e-ad4e-d7aa38b4317b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905C43-BD4C-4C92-BC81-292E496C8AF6}"/>
</file>

<file path=customXml/itemProps4.xml><?xml version="1.0" encoding="utf-8"?>
<ds:datastoreItem xmlns:ds="http://schemas.openxmlformats.org/officeDocument/2006/customXml" ds:itemID="{CBD436FF-5385-41A0-A7A0-F06A5CFBF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c4cfde-fa20-4d5e-ad4e-d7aa38b4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SJENJAK 44</vt:lpstr>
      <vt:lpstr>'SJENJAK 44'!Ispis_naslova</vt:lpstr>
      <vt:lpstr>'SJENJAK 44'!Podrucje_ispisa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Izidora Kušen</cp:lastModifiedBy>
  <cp:lastPrinted>2020-02-17T08:58:15Z</cp:lastPrinted>
  <dcterms:created xsi:type="dcterms:W3CDTF">2011-04-27T16:36:39Z</dcterms:created>
  <dcterms:modified xsi:type="dcterms:W3CDTF">2022-09-14T07:07:58Z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_dlc_DocIdItemGuid">
    <vt:lpwstr>8b85d307-5920-4857-988c-10ee3ab3f353</vt:lpwstr>
  </property>
  <property fmtid="{D5CDD505-2E9C-101B-9397-08002B2CF9AE}" pid="4" name="_dlc_DocId">
    <vt:lpwstr>K4N3N4ZP7ZMV-8-58763</vt:lpwstr>
  </property>
  <property fmtid="{D5CDD505-2E9C-101B-9397-08002B2CF9AE}" pid="5" name="_dlc_DocIdUrl">
    <vt:lpwstr>http://dmstore01.nndmz.dmz/_layouts/DocIdRedir.aspx?ID=K4N3N4ZP7ZMV-8-58763, K4N3N4ZP7ZMV-8-58763</vt:lpwstr>
  </property>
  <property fmtid="{D5CDD505-2E9C-101B-9397-08002B2CF9AE}" pid="6" name="_dlc_DocIdPersistId">
    <vt:lpwstr>0</vt:lpwstr>
  </property>
</Properties>
</file>