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4/Jednostavna nabava/Razna informatička oprema/"/>
    </mc:Choice>
  </mc:AlternateContent>
  <xr:revisionPtr revIDLastSave="0" documentId="13_ncr:20001_{69F0FC42-42F7-4B8A-A85C-6195858161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oškovnik" sheetId="1" r:id="rId1"/>
  </sheets>
  <calcPr calcId="191028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7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F28" i="1" l="1"/>
  <c r="F30" i="1" s="1"/>
  <c r="F29" i="1" s="1"/>
</calcChain>
</file>

<file path=xl/sharedStrings.xml><?xml version="1.0" encoding="utf-8"?>
<sst xmlns="http://schemas.openxmlformats.org/spreadsheetml/2006/main" count="56" uniqueCount="33">
  <si>
    <t>Red. Br.</t>
  </si>
  <si>
    <t>TOČAN NAZIV PREDMETA NABAVE</t>
  </si>
  <si>
    <t>Jed. Mjere</t>
  </si>
  <si>
    <t>Količina</t>
  </si>
  <si>
    <t>kom</t>
  </si>
  <si>
    <t>Napajanje, 80 Plus Gold, 600 W</t>
  </si>
  <si>
    <t>Ukupno sa PDV-om</t>
  </si>
  <si>
    <t>Zvučnici MS ECHO C100, 6W, crni</t>
  </si>
  <si>
    <t>Mrežni UTP kabel 10m</t>
  </si>
  <si>
    <t>Mrežni UTP kabel 5m</t>
  </si>
  <si>
    <t>Memorija DDR4 1x16GB</t>
  </si>
  <si>
    <t>Mrežni UTP kabel 3m</t>
  </si>
  <si>
    <t>SSD 2TB KINGSTON NV2 SNV2S/2000G, M.2/NVMe PCIe 4.0, 2280</t>
  </si>
  <si>
    <t>WD-40 SPREJ Smart straw 450 ml</t>
  </si>
  <si>
    <t>BGS set pištolja za ispuhivanje 110, 300, 500 mm, ealati.hr</t>
  </si>
  <si>
    <t>Adapter ASUS USB-BT500, USB 2.0 BT 5.0</t>
  </si>
  <si>
    <t>MemorijaSO-DIMM DDR4 1x8GB</t>
  </si>
  <si>
    <t xml:space="preserve">Tipkovnica CHERRY KC-1000, USB, crna </t>
  </si>
  <si>
    <t>Kućni punjač LDNIO A3310Q, 30W, 1x USB-A QC 3.0, 2x USB</t>
  </si>
  <si>
    <t>SSD 480GB KINGSTON A400 SA400S37/480G, SATA3, 2.5"</t>
  </si>
  <si>
    <t>Kabel SBOX, USB-C 3.1 (M) na USB-C 3.1 (M), 100W, 1.5m, crni</t>
  </si>
  <si>
    <t>Kabel SBOX USB-C(m) na USB-a(m), 1.5m, kutni, crveni</t>
  </si>
  <si>
    <t>Xiaomi 12V Max Brushless Cordless Drill</t>
  </si>
  <si>
    <t>Torba za laptop BELINE, 16"</t>
  </si>
  <si>
    <t>Punjač za laptop AVACOM, 90W, univerzalni</t>
  </si>
  <si>
    <t>Punjač XIAOMI GaN Charger 2C1A, 67W, USB-A + 2x USB-C</t>
  </si>
  <si>
    <t>Mobilni USB punjač VEGER PlugON-C, 5000 mAh, USB-C</t>
  </si>
  <si>
    <t>Slušalice JLAB Rewind Wireless crna</t>
  </si>
  <si>
    <t xml:space="preserve">Toocki Elbow Charging Cable C-C, 1m, 100W </t>
  </si>
  <si>
    <t>Jed cijena bez PDV-a</t>
  </si>
  <si>
    <t>Ukupno bez PDV-a</t>
  </si>
  <si>
    <t>PDV</t>
  </si>
  <si>
    <t>TROŠKOVNIK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</si>
</sst>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-* #,##0.00\ _k_n_-;\-* #,##0.00\ _k_n_-;_-* &quot;-&quot;??\ _k_n_-;_-@_-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7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 indent="2"/>
    </xf>
    <xf numFmtId="0" fontId="5" fillId="0" borderId="0" xfId="0" applyFont="1"/>
    <xf numFmtId="4" fontId="0" fillId="0" borderId="0" xfId="0" applyNumberForma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/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3" xfId="0" applyFont="1" applyBorder="1"/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3" borderId="6" xfId="0" applyFont="1" applyFill="1" applyBorder="1"/>
    <xf numFmtId="0" fontId="3" fillId="3" borderId="3" xfId="0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5" xfId="0" applyFont="1" applyBorder="1"/>
    <xf numFmtId="0" fontId="8" fillId="0" borderId="2" xfId="0" applyFont="1" applyBorder="1"/>
    <xf numFmtId="4" fontId="8" fillId="0" borderId="2" xfId="0" applyNumberFormat="1" applyFont="1" applyBorder="1" applyAlignment="1">
      <alignment horizontal="center" vertical="center"/>
    </xf>
    <xf numFmtId="0" fontId="8" fillId="0" borderId="3" xfId="0" applyFont="1" applyBorder="1"/>
    <xf numFmtId="4" fontId="8" fillId="0" borderId="3" xfId="0" applyNumberFormat="1" applyFont="1" applyBorder="1" applyAlignment="1">
      <alignment horizontal="center" vertical="center"/>
    </xf>
    <xf numFmtId="0" fontId="8" fillId="0" borderId="1" xfId="0" applyFont="1" applyBorder="1"/>
    <xf numFmtId="0" fontId="3" fillId="0" borderId="3" xfId="0" applyFont="1" applyBorder="1" applyAlignment="1">
      <alignment vertical="center" wrapText="1"/>
    </xf>
    <xf numFmtId="0" fontId="3" fillId="0" borderId="8" xfId="0" applyFont="1" applyBorder="1"/>
    <xf numFmtId="4" fontId="8" fillId="0" borderId="7" xfId="0" applyNumberFormat="1" applyFont="1" applyBorder="1" applyAlignment="1">
      <alignment horizontal="center" vertical="center"/>
    </xf>
    <xf numFmtId="0" fontId="0" fillId="0" borderId="1" xfId="0" applyBorder="1"/>
    <xf numFmtId="0" fontId="3" fillId="0" borderId="2" xfId="0" applyFont="1" applyBorder="1" applyAlignment="1">
      <alignment horizontal="left" vertical="center"/>
    </xf>
    <xf numFmtId="4" fontId="1" fillId="2" borderId="2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/>
    </xf>
  </cellXfs>
  <cellStyles count="2">
    <cellStyle name="Hyperlink" xfId="1" xr:uid="{00000000-000B-0000-0000-000008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35"/>
  <sheetViews>
    <sheetView tabSelected="1" topLeftCell="A6" zoomScale="114" zoomScaleNormal="115" workbookViewId="0">
      <selection activeCell="B38" sqref="B38"/>
    </sheetView>
  </sheetViews>
  <sheetFormatPr defaultRowHeight="15" x14ac:dyDescent="0.25"/>
  <cols>
    <col min="1" max="1" width="7.85546875" style="3" customWidth="1"/>
    <col min="2" max="2" width="56.85546875" customWidth="1"/>
    <col min="3" max="3" width="10" customWidth="1"/>
    <col min="4" max="4" width="10.42578125" customWidth="1"/>
    <col min="5" max="5" width="11" style="4" customWidth="1"/>
    <col min="6" max="6" width="13.42578125" customWidth="1"/>
  </cols>
  <sheetData>
    <row r="1" spans="1:7" x14ac:dyDescent="0.25">
      <c r="A1" s="1"/>
    </row>
    <row r="2" spans="1:7" x14ac:dyDescent="0.25">
      <c r="A2" s="2"/>
      <c r="B2" t="s">
        <v>32</v>
      </c>
    </row>
    <row r="3" spans="1:7" x14ac:dyDescent="0.25">
      <c r="A3" s="1"/>
    </row>
    <row r="4" spans="1:7" ht="61.5" customHeight="1" x14ac:dyDescent="0.25">
      <c r="A4" s="13" t="s">
        <v>0</v>
      </c>
      <c r="B4" s="14" t="s">
        <v>1</v>
      </c>
      <c r="C4" s="15" t="s">
        <v>2</v>
      </c>
      <c r="D4" s="15" t="s">
        <v>3</v>
      </c>
      <c r="E4" s="42" t="s">
        <v>29</v>
      </c>
      <c r="F4" s="15" t="s">
        <v>30</v>
      </c>
    </row>
    <row r="5" spans="1:7" s="5" customFormat="1" x14ac:dyDescent="0.25">
      <c r="A5" s="10">
        <v>1</v>
      </c>
      <c r="B5" s="16" t="s">
        <v>5</v>
      </c>
      <c r="C5" s="17" t="s">
        <v>4</v>
      </c>
      <c r="D5" s="17">
        <v>2</v>
      </c>
      <c r="E5" s="33"/>
      <c r="F5" s="12">
        <f t="shared" ref="F5:F27" si="0">D5*E5</f>
        <v>0</v>
      </c>
      <c r="G5"/>
    </row>
    <row r="6" spans="1:7" s="5" customFormat="1" x14ac:dyDescent="0.25">
      <c r="A6" s="10">
        <f t="shared" ref="A6:A7" si="1">A5+1</f>
        <v>2</v>
      </c>
      <c r="B6" s="20" t="s">
        <v>17</v>
      </c>
      <c r="C6" s="11" t="s">
        <v>4</v>
      </c>
      <c r="D6" s="11">
        <v>10</v>
      </c>
      <c r="E6" s="33"/>
      <c r="F6" s="12">
        <f t="shared" si="0"/>
        <v>0</v>
      </c>
      <c r="G6"/>
    </row>
    <row r="7" spans="1:7" s="5" customFormat="1" x14ac:dyDescent="0.25">
      <c r="A7" s="10">
        <f t="shared" si="1"/>
        <v>3</v>
      </c>
      <c r="B7" s="20" t="s">
        <v>10</v>
      </c>
      <c r="C7" s="11" t="s">
        <v>4</v>
      </c>
      <c r="D7" s="11">
        <v>4</v>
      </c>
      <c r="E7" s="33"/>
      <c r="F7" s="12">
        <f t="shared" si="0"/>
        <v>0</v>
      </c>
      <c r="G7"/>
    </row>
    <row r="8" spans="1:7" s="5" customFormat="1" x14ac:dyDescent="0.25">
      <c r="A8" s="10">
        <f t="shared" ref="A8:A27" si="2">A7+1</f>
        <v>4</v>
      </c>
      <c r="B8" s="20" t="s">
        <v>16</v>
      </c>
      <c r="C8" s="11" t="s">
        <v>4</v>
      </c>
      <c r="D8" s="11">
        <v>4</v>
      </c>
      <c r="E8" s="33"/>
      <c r="F8" s="12">
        <f t="shared" si="0"/>
        <v>0</v>
      </c>
      <c r="G8"/>
    </row>
    <row r="9" spans="1:7" s="5" customFormat="1" x14ac:dyDescent="0.25">
      <c r="A9" s="10">
        <f t="shared" si="2"/>
        <v>5</v>
      </c>
      <c r="B9" s="21" t="s">
        <v>20</v>
      </c>
      <c r="C9" s="11" t="s">
        <v>4</v>
      </c>
      <c r="D9" s="11">
        <v>4</v>
      </c>
      <c r="E9" s="33"/>
      <c r="F9" s="12">
        <f t="shared" si="0"/>
        <v>0</v>
      </c>
      <c r="G9"/>
    </row>
    <row r="10" spans="1:7" s="5" customFormat="1" x14ac:dyDescent="0.25">
      <c r="A10" s="10">
        <f t="shared" si="2"/>
        <v>6</v>
      </c>
      <c r="B10" s="41" t="s">
        <v>21</v>
      </c>
      <c r="C10" s="11" t="s">
        <v>4</v>
      </c>
      <c r="D10" s="11">
        <v>10</v>
      </c>
      <c r="E10" s="33"/>
      <c r="F10" s="12">
        <f t="shared" si="0"/>
        <v>0</v>
      </c>
      <c r="G10"/>
    </row>
    <row r="11" spans="1:7" s="5" customFormat="1" x14ac:dyDescent="0.25">
      <c r="A11" s="10">
        <f t="shared" si="2"/>
        <v>7</v>
      </c>
      <c r="B11" s="20" t="s">
        <v>18</v>
      </c>
      <c r="C11" s="11" t="s">
        <v>4</v>
      </c>
      <c r="D11" s="11">
        <v>5</v>
      </c>
      <c r="E11" s="33"/>
      <c r="F11" s="33">
        <f t="shared" si="0"/>
        <v>0</v>
      </c>
      <c r="G11"/>
    </row>
    <row r="12" spans="1:7" s="5" customFormat="1" x14ac:dyDescent="0.25">
      <c r="A12" s="10">
        <f t="shared" si="2"/>
        <v>8</v>
      </c>
      <c r="B12" s="30" t="s">
        <v>28</v>
      </c>
      <c r="C12" s="22" t="s">
        <v>4</v>
      </c>
      <c r="D12" s="11">
        <v>4</v>
      </c>
      <c r="E12" s="33"/>
      <c r="F12" s="12">
        <f t="shared" si="0"/>
        <v>0</v>
      </c>
      <c r="G12"/>
    </row>
    <row r="13" spans="1:7" s="5" customFormat="1" x14ac:dyDescent="0.25">
      <c r="A13" s="10">
        <f t="shared" si="2"/>
        <v>9</v>
      </c>
      <c r="B13" s="34" t="s">
        <v>12</v>
      </c>
      <c r="C13" s="22" t="s">
        <v>4</v>
      </c>
      <c r="D13" s="11">
        <v>1</v>
      </c>
      <c r="E13" s="33"/>
      <c r="F13" s="12">
        <f t="shared" si="0"/>
        <v>0</v>
      </c>
      <c r="G13"/>
    </row>
    <row r="14" spans="1:7" s="5" customFormat="1" x14ac:dyDescent="0.25">
      <c r="A14" s="10">
        <f t="shared" si="2"/>
        <v>10</v>
      </c>
      <c r="B14" s="19" t="s">
        <v>25</v>
      </c>
      <c r="C14" s="22" t="s">
        <v>4</v>
      </c>
      <c r="D14" s="11">
        <v>2</v>
      </c>
      <c r="E14" s="33"/>
      <c r="F14" s="12">
        <f t="shared" si="0"/>
        <v>0</v>
      </c>
      <c r="G14"/>
    </row>
    <row r="15" spans="1:7" s="5" customFormat="1" x14ac:dyDescent="0.25">
      <c r="A15" s="10">
        <f t="shared" si="2"/>
        <v>11</v>
      </c>
      <c r="B15" s="19" t="s">
        <v>19</v>
      </c>
      <c r="C15" s="11" t="s">
        <v>4</v>
      </c>
      <c r="D15" s="11">
        <v>2</v>
      </c>
      <c r="E15" s="33"/>
      <c r="F15" s="12">
        <f t="shared" si="0"/>
        <v>0</v>
      </c>
      <c r="G15"/>
    </row>
    <row r="16" spans="1:7" s="5" customFormat="1" x14ac:dyDescent="0.25">
      <c r="A16" s="10">
        <f t="shared" si="2"/>
        <v>12</v>
      </c>
      <c r="B16" s="31" t="s">
        <v>27</v>
      </c>
      <c r="C16" s="11" t="s">
        <v>4</v>
      </c>
      <c r="D16" s="11">
        <v>1</v>
      </c>
      <c r="E16" s="33"/>
      <c r="F16" s="12">
        <f t="shared" si="0"/>
        <v>0</v>
      </c>
      <c r="G16"/>
    </row>
    <row r="17" spans="1:7" s="5" customFormat="1" x14ac:dyDescent="0.25">
      <c r="A17" s="10">
        <f t="shared" si="2"/>
        <v>13</v>
      </c>
      <c r="B17" s="31" t="s">
        <v>15</v>
      </c>
      <c r="C17" s="18" t="s">
        <v>4</v>
      </c>
      <c r="D17" s="18">
        <v>2</v>
      </c>
      <c r="E17" s="33"/>
      <c r="F17" s="12">
        <f t="shared" si="0"/>
        <v>0</v>
      </c>
      <c r="G17"/>
    </row>
    <row r="18" spans="1:7" s="5" customFormat="1" x14ac:dyDescent="0.25">
      <c r="A18" s="10">
        <f t="shared" si="2"/>
        <v>14</v>
      </c>
      <c r="B18" s="23" t="s">
        <v>7</v>
      </c>
      <c r="C18" s="11" t="s">
        <v>4</v>
      </c>
      <c r="D18" s="11">
        <v>3</v>
      </c>
      <c r="E18" s="33"/>
      <c r="F18" s="12">
        <f t="shared" si="0"/>
        <v>0</v>
      </c>
      <c r="G18"/>
    </row>
    <row r="19" spans="1:7" s="5" customFormat="1" x14ac:dyDescent="0.25">
      <c r="A19" s="10">
        <f t="shared" si="2"/>
        <v>15</v>
      </c>
      <c r="B19" s="30" t="s">
        <v>8</v>
      </c>
      <c r="C19" s="11" t="s">
        <v>4</v>
      </c>
      <c r="D19" s="11">
        <v>10</v>
      </c>
      <c r="E19" s="33"/>
      <c r="F19" s="12">
        <f t="shared" si="0"/>
        <v>0</v>
      </c>
      <c r="G19"/>
    </row>
    <row r="20" spans="1:7" s="5" customFormat="1" x14ac:dyDescent="0.25">
      <c r="A20" s="10">
        <f t="shared" si="2"/>
        <v>16</v>
      </c>
      <c r="B20" s="20" t="s">
        <v>9</v>
      </c>
      <c r="C20" s="18" t="s">
        <v>4</v>
      </c>
      <c r="D20" s="18">
        <v>10</v>
      </c>
      <c r="E20" s="33"/>
      <c r="F20" s="12">
        <f t="shared" si="0"/>
        <v>0</v>
      </c>
      <c r="G20"/>
    </row>
    <row r="21" spans="1:7" s="5" customFormat="1" x14ac:dyDescent="0.25">
      <c r="A21" s="10">
        <f t="shared" si="2"/>
        <v>17</v>
      </c>
      <c r="B21" s="20" t="s">
        <v>11</v>
      </c>
      <c r="C21" s="11" t="s">
        <v>4</v>
      </c>
      <c r="D21" s="11">
        <v>10</v>
      </c>
      <c r="E21" s="33"/>
      <c r="F21" s="12">
        <f t="shared" si="0"/>
        <v>0</v>
      </c>
      <c r="G21"/>
    </row>
    <row r="22" spans="1:7" s="5" customFormat="1" x14ac:dyDescent="0.25">
      <c r="A22" s="10">
        <f t="shared" si="2"/>
        <v>18</v>
      </c>
      <c r="B22" s="20" t="s">
        <v>22</v>
      </c>
      <c r="C22" s="11" t="s">
        <v>4</v>
      </c>
      <c r="D22" s="11">
        <v>1</v>
      </c>
      <c r="E22" s="33"/>
      <c r="F22" s="12">
        <f t="shared" si="0"/>
        <v>0</v>
      </c>
      <c r="G22"/>
    </row>
    <row r="23" spans="1:7" s="5" customFormat="1" x14ac:dyDescent="0.25">
      <c r="A23" s="10">
        <f t="shared" si="2"/>
        <v>19</v>
      </c>
      <c r="B23" s="32" t="s">
        <v>26</v>
      </c>
      <c r="C23" s="22" t="s">
        <v>4</v>
      </c>
      <c r="D23" s="11">
        <v>1</v>
      </c>
      <c r="E23" s="33"/>
      <c r="F23" s="12">
        <f t="shared" si="0"/>
        <v>0</v>
      </c>
      <c r="G23"/>
    </row>
    <row r="24" spans="1:7" s="5" customFormat="1" x14ac:dyDescent="0.25">
      <c r="A24" s="10">
        <f t="shared" si="2"/>
        <v>20</v>
      </c>
      <c r="B24" s="19" t="s">
        <v>14</v>
      </c>
      <c r="C24" s="28" t="s">
        <v>4</v>
      </c>
      <c r="D24" s="28">
        <v>1</v>
      </c>
      <c r="E24" s="33"/>
      <c r="F24" s="12">
        <f t="shared" si="0"/>
        <v>0</v>
      </c>
      <c r="G24"/>
    </row>
    <row r="25" spans="1:7" s="5" customFormat="1" x14ac:dyDescent="0.25">
      <c r="A25" s="10">
        <f t="shared" si="2"/>
        <v>21</v>
      </c>
      <c r="B25" s="27" t="s">
        <v>13</v>
      </c>
      <c r="C25" s="24" t="s">
        <v>4</v>
      </c>
      <c r="D25" s="26">
        <v>3</v>
      </c>
      <c r="E25" s="29"/>
      <c r="F25" s="33">
        <f t="shared" si="0"/>
        <v>0</v>
      </c>
      <c r="G25"/>
    </row>
    <row r="26" spans="1:7" x14ac:dyDescent="0.25">
      <c r="A26" s="10">
        <f t="shared" si="2"/>
        <v>22</v>
      </c>
      <c r="B26" s="36" t="s">
        <v>23</v>
      </c>
      <c r="C26" s="25" t="s">
        <v>4</v>
      </c>
      <c r="D26" s="25">
        <v>3</v>
      </c>
      <c r="E26" s="35"/>
      <c r="F26" s="33">
        <f t="shared" si="0"/>
        <v>0</v>
      </c>
    </row>
    <row r="27" spans="1:7" x14ac:dyDescent="0.25">
      <c r="A27" s="37">
        <f t="shared" si="2"/>
        <v>23</v>
      </c>
      <c r="B27" s="38" t="s">
        <v>24</v>
      </c>
      <c r="C27" s="26" t="s">
        <v>4</v>
      </c>
      <c r="D27" s="26">
        <v>1</v>
      </c>
      <c r="E27" s="39"/>
      <c r="F27" s="35">
        <f>D27*E27</f>
        <v>0</v>
      </c>
    </row>
    <row r="28" spans="1:7" x14ac:dyDescent="0.25">
      <c r="A28" s="40"/>
      <c r="B28" s="43" t="s">
        <v>30</v>
      </c>
      <c r="C28" s="43"/>
      <c r="D28" s="43"/>
      <c r="E28" s="43"/>
      <c r="F28" s="45">
        <f>SUM(F5:F27)</f>
        <v>0</v>
      </c>
    </row>
    <row r="29" spans="1:7" x14ac:dyDescent="0.25">
      <c r="A29" s="40"/>
      <c r="B29" s="43" t="s">
        <v>31</v>
      </c>
      <c r="C29" s="43"/>
      <c r="D29" s="43"/>
      <c r="E29" s="43"/>
      <c r="F29" s="45">
        <f>F30-F28</f>
        <v>0</v>
      </c>
    </row>
    <row r="30" spans="1:7" x14ac:dyDescent="0.25">
      <c r="A30" s="40"/>
      <c r="B30" s="44" t="s">
        <v>6</v>
      </c>
      <c r="C30" s="44"/>
      <c r="D30" s="44"/>
      <c r="E30" s="44"/>
      <c r="F30" s="46">
        <f>F28*1.25</f>
        <v>0</v>
      </c>
    </row>
    <row r="31" spans="1:7" x14ac:dyDescent="0.25">
      <c r="B31" s="5"/>
      <c r="C31" s="5"/>
      <c r="D31" s="5"/>
      <c r="E31" s="5"/>
      <c r="F31" s="5"/>
    </row>
    <row r="32" spans="1:7" x14ac:dyDescent="0.25">
      <c r="B32" s="5"/>
      <c r="C32" s="7"/>
      <c r="D32" s="7"/>
      <c r="E32" s="8"/>
      <c r="F32" s="8"/>
    </row>
    <row r="33" spans="2:6" x14ac:dyDescent="0.25">
      <c r="C33" s="7"/>
      <c r="D33" s="7"/>
      <c r="E33" s="8"/>
      <c r="F33" s="8"/>
    </row>
    <row r="34" spans="2:6" x14ac:dyDescent="0.25">
      <c r="B34" s="6"/>
      <c r="C34" s="7"/>
      <c r="D34" s="7"/>
      <c r="E34" s="8"/>
      <c r="F34" s="8"/>
    </row>
    <row r="35" spans="2:6" x14ac:dyDescent="0.25">
      <c r="B35" s="9"/>
    </row>
  </sheetData>
  <mergeCells count="3">
    <mergeCell ref="B28:E28"/>
    <mergeCell ref="B29:E29"/>
    <mergeCell ref="B30:E3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f68a5de-f7da-44ea-a0a6-768bc904f3ae">
      <UserInfo>
        <DisplayName>Matko Mance</DisplayName>
        <AccountId>12</AccountId>
        <AccountType/>
      </UserInfo>
      <UserInfo>
        <DisplayName>Marko Budimir</DisplayName>
        <AccountId>13</AccountId>
        <AccountType/>
      </UserInfo>
    </SharedWithUsers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91541d6480aa694e1a685862b6fbaeca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8d8640488a3f4e04f4e0ba6c036ec587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1A6755-8364-4877-8F27-04E712029B5B}">
  <ds:schemaRefs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dcmitype/"/>
    <ds:schemaRef ds:uri="5b3dd495-678d-4e06-9702-79c0d1559dc9"/>
    <ds:schemaRef ds:uri="http://schemas.openxmlformats.org/package/2006/metadata/core-properties"/>
    <ds:schemaRef ds:uri="b9d1f144-bda5-4415-b5a5-fd625af5b7cd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475B983-59AB-44B1-B824-36358C401182}"/>
</file>

<file path=customXml/itemProps3.xml><?xml version="1.0" encoding="utf-8"?>
<ds:datastoreItem xmlns:ds="http://schemas.openxmlformats.org/officeDocument/2006/customXml" ds:itemID="{706C5FAF-3623-40F8-BA14-D213F3EBB9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Domagoj Klobucar</dc:creator>
  <cp:keywords/>
  <dc:description/>
  <cp:lastModifiedBy>Vjekoslav Bagarić</cp:lastModifiedBy>
  <cp:revision/>
  <dcterms:created xsi:type="dcterms:W3CDTF">2014-02-14T12:05:46Z</dcterms:created>
  <dcterms:modified xsi:type="dcterms:W3CDTF">2024-04-22T12:19:05Z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emplateUrl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