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4/Jednostavna nabava/Informatička infrastruktura zgrada IT park/"/>
    </mc:Choice>
  </mc:AlternateContent>
  <xr:revisionPtr revIDLastSave="0" documentId="8_{4EE515F7-3E22-4FAF-BE31-6B16D205D414}" xr6:coauthVersionLast="47" xr6:coauthVersionMax="47" xr10:uidLastSave="{00000000-0000-0000-0000-000000000000}"/>
  <bookViews>
    <workbookView xWindow="-120" yWindow="-120" windowWidth="29040" windowHeight="15840" xr2:uid="{7B4B8E18-F98B-4F9F-8D92-E50DD6105077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G30" i="1"/>
  <c r="G25" i="1"/>
  <c r="G20" i="1"/>
  <c r="G31" i="1"/>
  <c r="G29" i="1"/>
  <c r="G28" i="1"/>
  <c r="G27" i="1"/>
  <c r="G26" i="1"/>
  <c r="G24" i="1"/>
  <c r="G23" i="1"/>
  <c r="G22" i="1"/>
  <c r="G21" i="1"/>
  <c r="G19" i="1"/>
  <c r="G18" i="1"/>
  <c r="G17" i="1"/>
  <c r="G16" i="1"/>
  <c r="G14" i="1"/>
  <c r="G13" i="1"/>
  <c r="G12" i="1"/>
  <c r="G11" i="1"/>
  <c r="G10" i="1"/>
  <c r="G8" i="1"/>
  <c r="G6" i="1"/>
  <c r="G5" i="1" l="1"/>
  <c r="G7" i="1"/>
  <c r="G3" i="1"/>
  <c r="G35" i="1" s="1"/>
  <c r="G36" i="1" s="1"/>
</calcChain>
</file>

<file path=xl/sharedStrings.xml><?xml version="1.0" encoding="utf-8"?>
<sst xmlns="http://schemas.openxmlformats.org/spreadsheetml/2006/main" count="96" uniqueCount="60">
  <si>
    <t>kom</t>
  </si>
  <si>
    <t>Jedinica mjere</t>
  </si>
  <si>
    <t>Količina</t>
  </si>
  <si>
    <t>Cijena</t>
  </si>
  <si>
    <t>Ukupno</t>
  </si>
  <si>
    <t>Ukupno (bez PDV-a)</t>
  </si>
  <si>
    <t>Ukupno (sa PDV-om)</t>
  </si>
  <si>
    <t>NAZIV UREĐAJA / OPREME</t>
  </si>
  <si>
    <t>TEHNIČKA SPECIFIKACIJA</t>
  </si>
  <si>
    <t xml:space="preserve">Serverski ormar </t>
  </si>
  <si>
    <t>Polica za serverski ormar</t>
  </si>
  <si>
    <t>Optička spojnica LC / LC(interkonektor)</t>
  </si>
  <si>
    <t>Optički prespojni kabel</t>
  </si>
  <si>
    <t>Optički kabel</t>
  </si>
  <si>
    <t>Prespojni kabel kategorije 6 UTP</t>
  </si>
  <si>
    <t>Naponski panel sa sklopkom</t>
  </si>
  <si>
    <t>Napajanje PoE</t>
  </si>
  <si>
    <t>SFP+ Multimodni transceiver/modul</t>
  </si>
  <si>
    <t>Mrežni preklopnik agregacijski - 32 Portni SFP+ 10Gbit L3</t>
  </si>
  <si>
    <t>Mrežni preklopnik pristupni -48 Portni RJ45 + 2x 1/10Gbit SFP/SFP+ L2</t>
  </si>
  <si>
    <t>Mrežni preklopnik pristupni -24 Portni RJ45 + 2x 1/10Gbit SFP/SFP+ L2</t>
  </si>
  <si>
    <t>Mrežni preklopnik pristupni -24 Portni RJ45 + 2x 1/10Gbit SFP/SFP+ L2 POE 370W</t>
  </si>
  <si>
    <t>Mrežni preklopnik pristupni -7 Portni RJ45 + 1x Combo RJ45/SFP 1Gbit port L2</t>
  </si>
  <si>
    <t>Mrežni preklopnik pristupni -20 Portni RJ45 + 4x Combo RJ45/SFP 1Gbit port L2</t>
  </si>
  <si>
    <t>Mrežni preklopnik pristupni -44 Portni RJ45 + 4x Combo RJ45/SFP 1Gbit port L2</t>
  </si>
  <si>
    <t>WiFi bežična pristupna točka - WiFi6 802.11x dual-band</t>
  </si>
  <si>
    <t>Mrežni vatrozid sa licencom (1 godina)</t>
  </si>
  <si>
    <t>Proširenje za vatrozid - optički modul</t>
  </si>
  <si>
    <t>Neprekidno napajanje</t>
  </si>
  <si>
    <t>Radovi na mrežnoj infrastrukturi</t>
  </si>
  <si>
    <t>ALWL SPOJNICA LC/LC MM DPLX OM3</t>
  </si>
  <si>
    <t>ALWL SPOJNICA LC/LC SM</t>
  </si>
  <si>
    <t xml:space="preserve">50UM MM OM3 50/125μ, 3 m </t>
  </si>
  <si>
    <t xml:space="preserve">50UM MM OM3 50/125μ, 1 m </t>
  </si>
  <si>
    <t xml:space="preserve">SM OS2 09/125μ, 2 m </t>
  </si>
  <si>
    <t>24G50/125μ, MM, OM3, 24 niti</t>
  </si>
  <si>
    <t>24E9/125μ, SM, OS2, 24 niti</t>
  </si>
  <si>
    <t>Kabel, optički, prespojni, OM3 50/125µ, LC konektiran na jednom kraju, (Pigtail), 2m</t>
  </si>
  <si>
    <t>Kabel, optički, prespojni, OS2 09/125µ, LC konektiran na jednom kraju, (Pigtail), 2m</t>
  </si>
  <si>
    <t>UTP C6 LSOH SIVI CU AWG 26/7, 1m</t>
  </si>
  <si>
    <t>UTP C6 LSOH SIVI CU AWG 26/7, 2m</t>
  </si>
  <si>
    <t>Aluminijski, 7 sigurnosnih utičnica, 1U sa prekidačem, D16A, 4000W, 250VAC 50/60Hz, 2m</t>
  </si>
  <si>
    <t>48V, 0.5A, 24W, Gigabit, sa naponskim kabelom</t>
  </si>
  <si>
    <t xml:space="preserve">Vrsta medija: Višemodno vlakno (MMF) TX valna duljina: 850 nm. RX valna duljina: 850 nm. Minimalni optički proračun: 4,6 dB Maksimalna udaljenost: 400 m (OM4/OM5) / 300 m (OM3) Podržana brzina prijenosa podataka: 10,31Gbps Podržane aplikacije: 10G Ethernet (10,31 Gbps) DDM/DOM podrška Raspon temperature: Standardni 0°-70°C Priključci: Dupli LC konektor Širina pojasa valne duljine Tx: 20 nm (840-860 nm) Širina valne duljine Rx: 20 nm (840-860 nm) Minimalna snaga prijenosa: -6,5 dB Maksimalna snaga prijenosa: 1 dB Osjetljivost prijemnika: -11,1 dBm Preopterećenje prijemnika: -1 dBm Disperzija: 110 ps/nm Vrsta odašiljača: VSCEL laser Vrsta prijemnika: PIN fotodioda Napajanje: +3,3 V Usklađenost: CE, Class 1 FDA i IEC60825-1 Laser Safety Compliant, RoHS, SFF-8431, SFP MSA Vrsta primopredajnika: SFP+ </t>
  </si>
  <si>
    <t>32x 1/10Gbit SFP/SFP+ portova, mogučnost ugradnje modula za ekspanziju (8* 1/10Gbit SFP+ portova), podrška tehnologije virtualnog spajanja nekoliko preklopnika u jednu logičku cjelinu, 10/100/1000Mbit Management port, Kapacitet preklapanja do 800Gbit, IPv4 kapacitet usmjeravanja u hardware-u do 250Mpps, Tablica MAC (Media Access Control) adresa do 55000, Podrška za udaljenu analizu prometa (Tipa RSPAN, Netflow) 8 bidirekcionalnih sesija, Broj podržanih VLAN-ova: 4094, Radna memorija: 4GB, Prostor pohrane sustava: 2GB Procesor: dvojezgreni 1.5Ghz procesor, podrška za sljedeće protokole: 802.1x,VRF-Lite, SVI L3 portovi, statičko rutiranje, 1U dimenzija za standardni 19" komunikacijski ormar, Refurbished, Jamstvo 3 godine, tip jamstva: NBD.</t>
  </si>
  <si>
    <t>48x RJ45 10/100/1000Mbit portova + 2x 1/10Gbit portova, Kapacitet preklapanja do 108Gbps, Radna memorija: 512MB, Prostor pohrane sustava: 128MB Procesor 600Mhz dvojezgreni, RJ45 serijski konzolni port za konfiguraciju, 10/100Mbit Management port, Broj podržanih aktivnih VLAN-ova: 1023, broj dostupnih VLAN Id-ova: 4096,  Maksimalni MTU (Maximum Transmission Unit) - Ethernet frame: 9216 bajtova, podrška za vanjsko redudantno napajanje putem decidiranog porta, 1U dimenzija za standardni 19" komunikacijski ormar, Refurbished, Jamstvo 3 godine, tip jamstva: NBD.</t>
  </si>
  <si>
    <t>24x RJ45 10/100/1000Mbit portova + 2x 1/10Gbit portova, Kapacitet preklapanja do 108Gbps, Radna memorija: 512MB, Prostor pohrane sustava: 128MB Procesor 600Mhz dvojezgreni, RJ45 serisjki konzolni port za konfiguraciju, 10/100Mbit Management port, Broj podržanih aktivnih VLAN-ova: 1023, broj dostupnih VLAN Id-ova: 4096,  Maksimalni MTU (Maximum Transmission Unit) - Ethernet frame: 9216 bajtova, podrška za vanjsko redudantno napajanje putem decidiranog porta, 1U dimenzija za standardni 19" komunikacijski ormar, Refurbished, Jamstvo 3 godine, tip jamstva: NBD.</t>
  </si>
  <si>
    <t>24x RJ45 10/100/1000Mbit portova + 2x 1/10Gbit portova, Kapacitet preklapanja do 108Gbps, Radna memorija: 512MB, Prostor pohrane sustava: 128MB Procesor 600Mhz dvojezgreni, RJ45 serisjki konzolni port za konfiguraciju, 10/100Mbit Management port, Broj podržanih aktivnih VLAN-ova: 1023, broj dostupnih VLAN Id-ova: 4096,  Maksimalni MTU (Maximum Transmission Unit) - Ethernet frame: 9216 bajtova, podrška za vanjsko redudantno napajanje putem decidiranog porta, PoE Napajanje: 12 portova do 30W (IEEE 802.3at), 24 portova do 15.4W (IEEE 802.3af) ukupno dostpuno PoE napajanja: 370W, 1U dimenzija za standardni 19" komunikacijski ormar, Refurbished, Jamstvo 3 godine, tip jamstva: NBD.</t>
  </si>
  <si>
    <t>7x RJ45 10/100/1000Mbit portova + 1x combo RJ45/SFP portova 1Gbit, Kapacitet preklapanja 32Gbps, Kapacitet forwardanja (64byte): 11.9Mpps, serijski konzolni port za konfiguraciju, Radna memorija: 64MB, Prostor pohrane sustava: 32MB, kapacitet do 8000 MAC adresa konfigurabilna TCAM memorija, do 255 IGMP grupa, Maksimalni MTU (Maximum Transmission Unit) - Ethernet frame: 9018, 1U dimenzija za standardni 19" komunikacijski ormar, Refurbished, Jamstvo 3 godine, tip jamstva: NBD.</t>
  </si>
  <si>
    <t>44x RJ45 10/100/1000Mbit portova + 4x combo RJ45/SFP portova 1Gbit, Kapacitet preklapanja 32Gbps, Kapacitet forwardanja (64byte): 35.7Mpps serijski konzolni port za konfiguraciju, Radna memorija: 64MB, Prostor pohrane sustava: 32MB, kapacitet do 8000 MAC adresa konfigurabilna TCAM memorija, do 255 IGMP grupa, Maksimalni MTU (Maximum Transmission Unit) - Ethernet frame: 9018, podrška za vanjsko redudantno napajanja putem decidiranog porta, 1U dimenzija za standardni 19" komunikacijski ormar, Refurbished, Jamstvo 3 godine, tip jamstva: NBD.</t>
  </si>
  <si>
    <t>Bežična pristupna točka, dual radio WiFi 6 5 Ghz (2x2), 2,4Ghz (2x2) 1Gbit RJ45 port, centralizirano upravljanje putem programskog kontrolera (VM) 802.11 a/b/g/n/ac/ax, Antena 5Ghz 6dBi, Antena 2,4Ghz 5dBi, Max PHY rate 5Ghz 2402Mbps, 2,4Ghz 573,5Mbps, Sigurnost WPA3-AES, WPA3-Enterprise, WPA2 (CCMP, AES, 802.11i) WPA2 Enterprise (802.1x/EAP), WEP, Open, Potrošnja: 12W tipično, 802.3af POE napajanje, Status LED dioda višebojna, WiFi aliance i Passpoint 3.0 certifikacija, mogučnost 16 različitih WLAN profila u isto vrijeme, samostalna ili operacija putem cnetralnog kontrolera, portal za prijavu (guest portal) internalni i eksternalni, prijava putem drugih aplikacija (social login) putem voucher-a, integracija payment gatewaya-a za online plačanje, RADIUS autentifikacija, tuneliranje prometa: L2TPv2, L2GRE, PPPoE, Servisi za upravljanje i diagnostiku: L2-L7 vidljivost aplikacija, NTP, Syslog, SNMP, SNMP traps,DNS proxy, auto-off on WAN failure, RESTful API, snimanje paketa, TCP logiranje, NAT logiranje, DHCP server, L2,L3 ACL, VLAN poolink, RADIUS VID VLAN per SSID per user. Band steer i load balance, Multi modalna RF optimizacija, analizacija RF spektruma. VHT MCS Rate: 16/64/256/1024-QAM 20/40/80/160Mhz, jamstvo 5 godina</t>
  </si>
  <si>
    <t>8x RJ45 10/100/1000Mbit portova, UTM (full scan) protok: 2.4Gbit, VPN (IMIX) protok:1.8Gbit, HTTPS inspekcija prometa protok: 1.32Gbit, Antivirus protok: 3.1Gbit, IPS (full scan) protok: 3.3Gbit, Firewall (UDP 1518) protok: 18Gbit, VPN (UDP 1518) protok: 5.2Gbit, Broj konekcija ukupno: 4500000, broj novih konekcija po sekundi: 98000, broj VLAN-ova: 250, broj uključenih licenci za upravljanje endpointovima: 150, broj licenci za centralizirano upravljanje: 4, broj S2S tunela: 250, broj mobilnih VPN klijenata: 250. Podrška za: SD-WAN (MultiWAN, Dynamic path selection, jitter, loss,latency measurement), dinamicki ruting protokli (RIP,OSPF,BGP) Opcije visoke dostupnosti (aktivno/aktivno, aktivno/pasivno), QoS (802.1Q, DSCP, IP precedence), upravljanje prometom po aplikaciji ili postavkama, NAT (statični, dinamični, 1:1, IPSec traversal), agregacija linkova (802.3ad dinamički, statički, aktivni/backup), Firewall (stateful packet inspection, TLS dekripcija, proxy), Aplikacijski proxy (HTTP, HTTPS, FTP, DNS, TCP/UDP, POP3S, SMTPS, IMAPS, Explicit proxy), Zaštita od prijetnji (DoS napadi, fragmented &amp; malformed packets, blended threats), Nadzor i logiranje putem SNMP v2/v3 i Syslog, 1U 19" rack mount napajanje 120W ugrađeno. Jamstvo 1 godina</t>
  </si>
  <si>
    <t>2x SFP+ 10Gbit sučelje</t>
  </si>
  <si>
    <t>m</t>
  </si>
  <si>
    <t xml:space="preserve">Posebna krovna konstrukcija za ventilatorsku jedinicu, uklj. perforirani poklopac. Sustav zaključavanja s okretnom polugom na prednjim i stražnjim vratima(uklj. profilnu polucilindričnu bravu)
Klizni ulaz za kabel s gumenom brtvom na vrhu i dnu. Profilne šine 483mm(19“)podesive po dubini s oznakom jedinice visine. Prednja vrata: Čelična vrata, perforirana, jednostruko otvaranje
Stražnja vrata: Čelična vrata, perforirana, dvostruko otvaranje. Prednja vrata sa zaključavanjem u 4 točke i stražnja vrata sa zaključavanjem u 3 točke Bočne ploče: Obje strane. Jedinice: 42U. Kapacitet opterećenja: 1000 kg. IP klasa zaštite: IP20. Boja crna. Dimenzije: 600x1000mm (WxD) </t>
  </si>
  <si>
    <t>Fiksna instalacija čvrsti, perforirani čelični lim uklj. materijal za pričvršćivanje.Pričvršćivanje u 2 točke (prednje profilne šine od 19") Jedinice: 1U. Kapacitet opterećenja: 15 kg Boja: crna</t>
  </si>
  <si>
    <t>20x RJ45 10/100/1000Mbit portova + 4x combo RJ45/SFP portova 1Gbit, Kapacitet preklapanja 32Gbps, Kapacitet forwardanja (64byte): 35.7Mpps serijski konzolni port za konfiguraciju, Radna memorija: 64MB, Prostor pohrane sustava: 32MB, kapacitet do 8000 MAC adresa konfigurabilna TCAM memorija, do 255 IGMP grupa, Maksimalni MTU (Maximum Transmission Unit) - Ethernet frame: 9018, podrška za vanjsko redudantno napajanja putem decidiranog porta, 1U dimenzija za standardni 19" komunikacijski ormar, Refurbished, Jamstvo 3 godine, tip jamstva: NBD.</t>
  </si>
  <si>
    <t>Značajke: Istinska dvostruka pretvorba, Izlazni faktor snage 1, Rack/Tower 2 u 1 dizajn s rotirajućim LCD-om, Super punjač do 8A, Regulacija izlaznog napona &lt; 1%, Veći izlazni omjer vrha 3:1, 50Hz/60Hz frekvencijski pretvarač, Programabilne utičnice za upravljanje napajanjem, Funkcija hitnog isključivanja (EPO), Dizajn baterije s mogućnošću zamjene bez isključivanja ECO način rada za uštedu energije Podrška za laserske pisače i ultrazvučne sustave, Stalno isključivanje prenapona i zaštita od prenapona, Punjač s visokim faktorom snage i niskom valovitošću struje, Niski ulazni THDi za smanjenje zagađenja elektroenergetskog sustava, Podesiva struja punjenja putem LCD zaslona, Pametan dizajn punjača baterija za optimizaciju performansi baterije, Kompatibilan s generatorom, Tehnički podaci: Topologija: On-line jednofazni, Tipično vrijeme punjenja (do 90% kapaciteta): 3 sata, Kapacitet: 3000 VA / 3000W, Faktor snage: ? 0,99 pri nazivnom naponu (100% opterećenja), Ulazna frekvencija: 40Hz ~ 70Hz, Raspon ulaznog napona: 160-300 VAC ±5%, Izlazni napon: ± 1% (Batt. Mode), Raspon izlazne frekvencije: 46 Hz ~ 54 Hz ili 56 Hz ~ 64 Hz (Sinkronizirani raspon),50 Hz ili 60 Hz ±0,1 Hz (način baterije), Valni oblik: čisti sinusni val, Baterija: 12V/9Ah, 6 kom unutra, Vrsta i broj baterije: 12V / 9Ah x 6, Inteligentni utor: SNMP, AS400, RS485-Modbus, Mrežni priključci: USB, RS-232, EPO, Radno okruženje/vlažnost: 20-90 % RH @ 0-40°C (bez kondenzacije), Razina buke: Manje od 50 dB @ 1 metar, Dimenzije: 438 x 88 x 630, Težina: 27 500g, OS: Podržava Windows Server 2003/2008/2012/2016, Linux i MAC</t>
  </si>
  <si>
    <t>NABAVA  OPREME - GRAD OSIJEK</t>
  </si>
  <si>
    <t>Značajke: LCD zaslon osjetljiv na dodir, USB komunikacijski priključak, RJ45 zaštita od prenapona, Kompaktna veličina, Izvrsna kontrola mikroprocesora za visoku pouzdanost, Boost i buck AVR za stabilizaciju napona, Automatsko ponovno pokretanje dok se AC oporavlja, Simulirani sinusni val, Punjenje u isključenom stanju, Funkcija hladnog starta, Tehnički podaci: Ulazni kapacitet: 1000 VA / 600 W, Raspon ulaznog napona: 220/230/240 VAC, Raspon ulazne frekvencije: 60/50 Hz (automatsko otkrivanje), Regulacija izlaznog izmjeničnog napona: ±10%, Izlazna frekvencija: 60 Hz ili 50 Hz ±1 Hz, Izlazni valni oblik (Batt. Mode): Simulirani sinusni val, Vrijeme prijenosa: Tipično 2-6 ms, Vrsta i broj baterije: 12 V/7 Ah, 2, Tipično vrijeme punjenja baterije: 4-6 sati za oporavak do 90% kapaciteta, , Dimenzije (D x Š x V): 320 x 130 x 182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</si>
</sst>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/>
    <xf numFmtId="0" fontId="3" fillId="0" borderId="1" xfId="0" applyFont="1" applyBorder="1" applyAlignment="1">
      <alignment horizontal="left"/>
    </xf>
    <xf numFmtId="164" fontId="0" fillId="0" borderId="1" xfId="0" applyNumberFormat="1" applyBorder="1"/>
    <xf numFmtId="164" fontId="3" fillId="0" borderId="1" xfId="0" applyNumberFormat="1" applyFont="1" applyBorder="1"/>
    <xf numFmtId="0" fontId="2" fillId="0" borderId="0" xfId="0" applyFont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3" fillId="0" borderId="2" xfId="0" applyFont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C3A3D-F29D-4D6D-9373-03AF2ABD8D0A}">
  <sheetPr>
    <pageSetUpPr fitToPage="1"/>
  </sheetPr>
  <dimension ref="A1:G39"/>
  <sheetViews>
    <sheetView tabSelected="1" workbookViewId="0">
      <selection activeCell="C40" sqref="C40"/>
    </sheetView>
  </sheetViews>
  <sheetFormatPr defaultRowHeight="15" x14ac:dyDescent="0.25"/>
  <cols>
    <col min="1" max="1" width="2.85546875" customWidth="1"/>
    <col min="2" max="2" width="69.5703125" bestFit="1" customWidth="1"/>
    <col min="3" max="3" width="93.140625" customWidth="1"/>
    <col min="4" max="4" width="12.7109375" customWidth="1"/>
    <col min="5" max="5" width="7.5703125" bestFit="1" customWidth="1"/>
    <col min="6" max="6" width="15.28515625" customWidth="1"/>
    <col min="7" max="7" width="17.42578125" customWidth="1"/>
  </cols>
  <sheetData>
    <row r="1" spans="1:7" x14ac:dyDescent="0.25">
      <c r="B1" s="15" t="s">
        <v>58</v>
      </c>
      <c r="C1" s="15"/>
      <c r="D1" s="15"/>
      <c r="E1" s="15"/>
      <c r="F1" s="15"/>
      <c r="G1" s="15"/>
    </row>
    <row r="2" spans="1:7" x14ac:dyDescent="0.25">
      <c r="A2" s="1"/>
      <c r="B2" s="4" t="s">
        <v>7</v>
      </c>
      <c r="C2" s="4" t="s">
        <v>8</v>
      </c>
      <c r="D2" s="4" t="s">
        <v>1</v>
      </c>
      <c r="E2" s="4" t="s">
        <v>2</v>
      </c>
      <c r="F2" s="4" t="s">
        <v>3</v>
      </c>
      <c r="G2" s="6" t="s">
        <v>4</v>
      </c>
    </row>
    <row r="3" spans="1:7" ht="105" x14ac:dyDescent="0.25">
      <c r="A3" s="3">
        <v>1</v>
      </c>
      <c r="B3" s="11" t="s">
        <v>9</v>
      </c>
      <c r="C3" s="2" t="s">
        <v>54</v>
      </c>
      <c r="D3" s="1" t="s">
        <v>0</v>
      </c>
      <c r="E3" s="12">
        <v>1</v>
      </c>
      <c r="F3" s="8"/>
      <c r="G3" s="8">
        <f>E3*F3</f>
        <v>0</v>
      </c>
    </row>
    <row r="4" spans="1:7" ht="30" x14ac:dyDescent="0.25">
      <c r="A4" s="3">
        <v>2</v>
      </c>
      <c r="B4" s="11" t="s">
        <v>10</v>
      </c>
      <c r="C4" s="2" t="s">
        <v>55</v>
      </c>
      <c r="D4" s="1" t="s">
        <v>0</v>
      </c>
      <c r="E4" s="12">
        <v>10</v>
      </c>
      <c r="F4" s="8"/>
      <c r="G4" s="8">
        <f>E4*F4</f>
        <v>0</v>
      </c>
    </row>
    <row r="5" spans="1:7" x14ac:dyDescent="0.25">
      <c r="A5" s="3">
        <v>3</v>
      </c>
      <c r="B5" s="11" t="s">
        <v>11</v>
      </c>
      <c r="C5" s="2" t="s">
        <v>30</v>
      </c>
      <c r="D5" s="1" t="s">
        <v>0</v>
      </c>
      <c r="E5" s="12">
        <v>50</v>
      </c>
      <c r="F5" s="8"/>
      <c r="G5" s="8">
        <f t="shared" ref="G5:G7" si="0">E5*F5</f>
        <v>0</v>
      </c>
    </row>
    <row r="6" spans="1:7" x14ac:dyDescent="0.25">
      <c r="A6" s="3">
        <v>4</v>
      </c>
      <c r="B6" s="11" t="s">
        <v>11</v>
      </c>
      <c r="C6" s="2" t="s">
        <v>31</v>
      </c>
      <c r="D6" s="1" t="s">
        <v>0</v>
      </c>
      <c r="E6" s="12">
        <v>50</v>
      </c>
      <c r="F6" s="8"/>
      <c r="G6" s="8">
        <f t="shared" si="0"/>
        <v>0</v>
      </c>
    </row>
    <row r="7" spans="1:7" x14ac:dyDescent="0.25">
      <c r="A7" s="3">
        <v>5</v>
      </c>
      <c r="B7" s="11" t="s">
        <v>12</v>
      </c>
      <c r="C7" s="1" t="s">
        <v>32</v>
      </c>
      <c r="D7" s="1" t="s">
        <v>0</v>
      </c>
      <c r="E7" s="12">
        <v>40</v>
      </c>
      <c r="F7" s="8"/>
      <c r="G7" s="8">
        <f t="shared" si="0"/>
        <v>0</v>
      </c>
    </row>
    <row r="8" spans="1:7" x14ac:dyDescent="0.25">
      <c r="A8" s="3">
        <v>6</v>
      </c>
      <c r="B8" s="11" t="s">
        <v>12</v>
      </c>
      <c r="C8" s="2" t="s">
        <v>33</v>
      </c>
      <c r="D8" s="1" t="s">
        <v>0</v>
      </c>
      <c r="E8" s="12">
        <v>10</v>
      </c>
      <c r="F8" s="8"/>
      <c r="G8" s="8">
        <f>E8*F8</f>
        <v>0</v>
      </c>
    </row>
    <row r="9" spans="1:7" x14ac:dyDescent="0.25">
      <c r="A9" s="3">
        <v>7</v>
      </c>
      <c r="B9" s="11" t="s">
        <v>12</v>
      </c>
      <c r="C9" s="2" t="s">
        <v>34</v>
      </c>
      <c r="D9" s="1" t="s">
        <v>0</v>
      </c>
      <c r="E9" s="12">
        <v>20</v>
      </c>
      <c r="F9" s="8"/>
      <c r="G9" s="8"/>
    </row>
    <row r="10" spans="1:7" x14ac:dyDescent="0.25">
      <c r="A10" s="3">
        <v>8</v>
      </c>
      <c r="B10" s="11" t="s">
        <v>13</v>
      </c>
      <c r="C10" s="2" t="s">
        <v>35</v>
      </c>
      <c r="D10" s="1" t="s">
        <v>53</v>
      </c>
      <c r="E10" s="12">
        <v>60</v>
      </c>
      <c r="F10" s="8"/>
      <c r="G10" s="8">
        <f t="shared" ref="G10:G13" si="1">E10*F10</f>
        <v>0</v>
      </c>
    </row>
    <row r="11" spans="1:7" x14ac:dyDescent="0.25">
      <c r="A11" s="3">
        <v>9</v>
      </c>
      <c r="B11" s="11" t="s">
        <v>13</v>
      </c>
      <c r="C11" s="2" t="s">
        <v>36</v>
      </c>
      <c r="D11" s="1" t="s">
        <v>53</v>
      </c>
      <c r="E11" s="12">
        <v>60</v>
      </c>
      <c r="F11" s="8"/>
      <c r="G11" s="8">
        <f t="shared" si="1"/>
        <v>0</v>
      </c>
    </row>
    <row r="12" spans="1:7" x14ac:dyDescent="0.25">
      <c r="A12" s="3">
        <v>10</v>
      </c>
      <c r="B12" s="11" t="s">
        <v>12</v>
      </c>
      <c r="C12" s="1" t="s">
        <v>37</v>
      </c>
      <c r="D12" s="1" t="s">
        <v>0</v>
      </c>
      <c r="E12" s="12">
        <v>96</v>
      </c>
      <c r="F12" s="8"/>
      <c r="G12" s="8">
        <f t="shared" si="1"/>
        <v>0</v>
      </c>
    </row>
    <row r="13" spans="1:7" x14ac:dyDescent="0.25">
      <c r="A13" s="3">
        <v>11</v>
      </c>
      <c r="B13" s="11" t="s">
        <v>12</v>
      </c>
      <c r="C13" s="1" t="s">
        <v>38</v>
      </c>
      <c r="D13" s="1" t="s">
        <v>0</v>
      </c>
      <c r="E13" s="12">
        <v>96</v>
      </c>
      <c r="F13" s="8"/>
      <c r="G13" s="8">
        <f t="shared" si="1"/>
        <v>0</v>
      </c>
    </row>
    <row r="14" spans="1:7" x14ac:dyDescent="0.25">
      <c r="A14" s="3">
        <v>12</v>
      </c>
      <c r="B14" s="11" t="s">
        <v>14</v>
      </c>
      <c r="C14" s="2" t="s">
        <v>39</v>
      </c>
      <c r="D14" s="1" t="s">
        <v>0</v>
      </c>
      <c r="E14" s="12">
        <v>500</v>
      </c>
      <c r="F14" s="8"/>
      <c r="G14" s="8">
        <f>E14*F14</f>
        <v>0</v>
      </c>
    </row>
    <row r="15" spans="1:7" x14ac:dyDescent="0.25">
      <c r="A15" s="3">
        <v>13</v>
      </c>
      <c r="B15" s="11" t="s">
        <v>14</v>
      </c>
      <c r="C15" s="2" t="s">
        <v>40</v>
      </c>
      <c r="D15" s="1" t="s">
        <v>0</v>
      </c>
      <c r="E15" s="12">
        <v>20</v>
      </c>
      <c r="F15" s="8"/>
      <c r="G15" s="8"/>
    </row>
    <row r="16" spans="1:7" x14ac:dyDescent="0.25">
      <c r="A16" s="3">
        <v>14</v>
      </c>
      <c r="B16" s="11" t="s">
        <v>15</v>
      </c>
      <c r="C16" s="2" t="s">
        <v>41</v>
      </c>
      <c r="D16" s="1" t="s">
        <v>0</v>
      </c>
      <c r="E16" s="12">
        <v>5</v>
      </c>
      <c r="F16" s="8"/>
      <c r="G16" s="8">
        <f t="shared" ref="G16:G18" si="2">E16*F16</f>
        <v>0</v>
      </c>
    </row>
    <row r="17" spans="1:7" x14ac:dyDescent="0.25">
      <c r="A17" s="3">
        <v>15</v>
      </c>
      <c r="B17" s="11" t="s">
        <v>16</v>
      </c>
      <c r="C17" s="2" t="s">
        <v>42</v>
      </c>
      <c r="D17" s="1" t="s">
        <v>0</v>
      </c>
      <c r="E17" s="12">
        <v>8</v>
      </c>
      <c r="F17" s="8"/>
      <c r="G17" s="8">
        <f t="shared" si="2"/>
        <v>0</v>
      </c>
    </row>
    <row r="18" spans="1:7" ht="135" x14ac:dyDescent="0.25">
      <c r="A18" s="3">
        <v>16</v>
      </c>
      <c r="B18" s="11" t="s">
        <v>17</v>
      </c>
      <c r="C18" s="2" t="s">
        <v>43</v>
      </c>
      <c r="D18" s="3" t="s">
        <v>0</v>
      </c>
      <c r="E18" s="12">
        <v>60</v>
      </c>
      <c r="F18" s="8"/>
      <c r="G18" s="8">
        <f t="shared" si="2"/>
        <v>0</v>
      </c>
    </row>
    <row r="19" spans="1:7" ht="120" x14ac:dyDescent="0.25">
      <c r="A19" s="3">
        <v>17</v>
      </c>
      <c r="B19" s="11" t="s">
        <v>18</v>
      </c>
      <c r="C19" s="2" t="s">
        <v>44</v>
      </c>
      <c r="D19" s="3" t="s">
        <v>0</v>
      </c>
      <c r="E19" s="12">
        <v>2</v>
      </c>
      <c r="F19" s="8"/>
      <c r="G19" s="8">
        <f>E19*F19</f>
        <v>0</v>
      </c>
    </row>
    <row r="20" spans="1:7" ht="90" x14ac:dyDescent="0.25">
      <c r="A20" s="3">
        <v>18</v>
      </c>
      <c r="B20" s="11" t="s">
        <v>19</v>
      </c>
      <c r="C20" s="2" t="s">
        <v>45</v>
      </c>
      <c r="D20" s="3" t="s">
        <v>0</v>
      </c>
      <c r="E20" s="12">
        <v>2</v>
      </c>
      <c r="F20" s="8"/>
      <c r="G20" s="8">
        <f>E20*F20</f>
        <v>0</v>
      </c>
    </row>
    <row r="21" spans="1:7" ht="90" x14ac:dyDescent="0.25">
      <c r="A21" s="3">
        <v>19</v>
      </c>
      <c r="B21" s="11" t="s">
        <v>20</v>
      </c>
      <c r="C21" s="2" t="s">
        <v>46</v>
      </c>
      <c r="D21" s="3" t="s">
        <v>0</v>
      </c>
      <c r="E21" s="12">
        <v>9</v>
      </c>
      <c r="F21" s="8"/>
      <c r="G21" s="8">
        <f t="shared" ref="G21:G23" si="3">E21*F21</f>
        <v>0</v>
      </c>
    </row>
    <row r="22" spans="1:7" ht="120" x14ac:dyDescent="0.25">
      <c r="A22" s="3">
        <v>20</v>
      </c>
      <c r="B22" s="11" t="s">
        <v>21</v>
      </c>
      <c r="C22" s="2" t="s">
        <v>47</v>
      </c>
      <c r="D22" s="3" t="s">
        <v>0</v>
      </c>
      <c r="E22" s="12">
        <v>1</v>
      </c>
      <c r="F22" s="8"/>
      <c r="G22" s="8">
        <f t="shared" si="3"/>
        <v>0</v>
      </c>
    </row>
    <row r="23" spans="1:7" ht="75" x14ac:dyDescent="0.25">
      <c r="A23" s="3">
        <v>21</v>
      </c>
      <c r="B23" s="11" t="s">
        <v>22</v>
      </c>
      <c r="C23" s="2" t="s">
        <v>48</v>
      </c>
      <c r="D23" s="3" t="s">
        <v>0</v>
      </c>
      <c r="E23" s="12">
        <v>2</v>
      </c>
      <c r="F23" s="8"/>
      <c r="G23" s="8">
        <f t="shared" si="3"/>
        <v>0</v>
      </c>
    </row>
    <row r="24" spans="1:7" ht="90" x14ac:dyDescent="0.25">
      <c r="A24" s="3">
        <v>22</v>
      </c>
      <c r="B24" s="11" t="s">
        <v>23</v>
      </c>
      <c r="C24" s="2" t="s">
        <v>56</v>
      </c>
      <c r="D24" s="3" t="s">
        <v>0</v>
      </c>
      <c r="E24" s="12">
        <v>22</v>
      </c>
      <c r="F24" s="8"/>
      <c r="G24" s="8">
        <f>E24*F24</f>
        <v>0</v>
      </c>
    </row>
    <row r="25" spans="1:7" ht="90" x14ac:dyDescent="0.25">
      <c r="A25" s="3">
        <v>23</v>
      </c>
      <c r="B25" s="11" t="s">
        <v>24</v>
      </c>
      <c r="C25" s="2" t="s">
        <v>49</v>
      </c>
      <c r="D25" s="3" t="s">
        <v>0</v>
      </c>
      <c r="E25" s="12">
        <v>5</v>
      </c>
      <c r="F25" s="8"/>
      <c r="G25" s="8">
        <f>E25*F25</f>
        <v>0</v>
      </c>
    </row>
    <row r="26" spans="1:7" ht="195" x14ac:dyDescent="0.25">
      <c r="A26" s="3">
        <v>24</v>
      </c>
      <c r="B26" s="11" t="s">
        <v>25</v>
      </c>
      <c r="C26" s="2" t="s">
        <v>50</v>
      </c>
      <c r="D26" s="3" t="s">
        <v>0</v>
      </c>
      <c r="E26" s="12">
        <v>11</v>
      </c>
      <c r="F26" s="8"/>
      <c r="G26" s="8">
        <f t="shared" ref="G26:G28" si="4">E26*F26</f>
        <v>0</v>
      </c>
    </row>
    <row r="27" spans="1:7" ht="195" x14ac:dyDescent="0.25">
      <c r="A27" s="3">
        <v>25</v>
      </c>
      <c r="B27" s="11" t="s">
        <v>26</v>
      </c>
      <c r="C27" s="2" t="s">
        <v>51</v>
      </c>
      <c r="D27" s="3" t="s">
        <v>0</v>
      </c>
      <c r="E27" s="12">
        <v>2</v>
      </c>
      <c r="F27" s="8"/>
      <c r="G27" s="8">
        <f t="shared" si="4"/>
        <v>0</v>
      </c>
    </row>
    <row r="28" spans="1:7" x14ac:dyDescent="0.25">
      <c r="A28" s="3">
        <v>26</v>
      </c>
      <c r="B28" s="11" t="s">
        <v>27</v>
      </c>
      <c r="C28" s="1" t="s">
        <v>52</v>
      </c>
      <c r="D28" s="3" t="s">
        <v>0</v>
      </c>
      <c r="E28" s="12">
        <v>2</v>
      </c>
      <c r="F28" s="8"/>
      <c r="G28" s="8">
        <f t="shared" si="4"/>
        <v>0</v>
      </c>
    </row>
    <row r="29" spans="1:7" ht="135" x14ac:dyDescent="0.25">
      <c r="A29" s="3">
        <v>27</v>
      </c>
      <c r="B29" s="11" t="s">
        <v>28</v>
      </c>
      <c r="C29" s="2" t="s">
        <v>59</v>
      </c>
      <c r="D29" s="3" t="s">
        <v>0</v>
      </c>
      <c r="E29" s="12">
        <v>8</v>
      </c>
      <c r="F29" s="8"/>
      <c r="G29" s="8">
        <f>E29*F29</f>
        <v>0</v>
      </c>
    </row>
    <row r="30" spans="1:7" ht="255" x14ac:dyDescent="0.25">
      <c r="A30" s="3">
        <v>28</v>
      </c>
      <c r="B30" s="11" t="s">
        <v>28</v>
      </c>
      <c r="C30" s="2" t="s">
        <v>57</v>
      </c>
      <c r="D30" s="3" t="s">
        <v>0</v>
      </c>
      <c r="E30" s="12">
        <v>1</v>
      </c>
      <c r="F30" s="8"/>
      <c r="G30" s="8">
        <f>E30*F30</f>
        <v>0</v>
      </c>
    </row>
    <row r="31" spans="1:7" x14ac:dyDescent="0.25">
      <c r="A31" s="3">
        <v>29</v>
      </c>
      <c r="B31" s="11" t="s">
        <v>29</v>
      </c>
      <c r="C31" s="11" t="s">
        <v>29</v>
      </c>
      <c r="D31" s="3" t="s">
        <v>0</v>
      </c>
      <c r="E31" s="12">
        <v>1</v>
      </c>
      <c r="F31" s="8"/>
      <c r="G31" s="8">
        <f t="shared" ref="G31" si="5">E31*F31</f>
        <v>0</v>
      </c>
    </row>
    <row r="32" spans="1:7" x14ac:dyDescent="0.25">
      <c r="A32" s="3"/>
      <c r="B32" s="2"/>
      <c r="C32" s="2"/>
      <c r="D32" s="1"/>
      <c r="E32" s="5"/>
      <c r="F32" s="8"/>
      <c r="G32" s="8"/>
    </row>
    <row r="33" spans="1:7" x14ac:dyDescent="0.25">
      <c r="A33" s="3"/>
      <c r="B33" s="1"/>
      <c r="C33" s="1"/>
      <c r="D33" s="1"/>
      <c r="E33" s="5"/>
      <c r="F33" s="8"/>
      <c r="G33" s="8"/>
    </row>
    <row r="34" spans="1:7" x14ac:dyDescent="0.25">
      <c r="B34" s="1"/>
      <c r="C34" s="1"/>
      <c r="D34" s="1"/>
      <c r="E34" s="5"/>
      <c r="F34" s="8"/>
      <c r="G34" s="8"/>
    </row>
    <row r="35" spans="1:7" ht="24.95" customHeight="1" x14ac:dyDescent="0.25">
      <c r="B35" s="7" t="s">
        <v>5</v>
      </c>
      <c r="C35" s="7"/>
      <c r="D35" s="1"/>
      <c r="E35" s="1"/>
      <c r="F35" s="1"/>
      <c r="G35" s="9">
        <f>SUM(G3:G7)</f>
        <v>0</v>
      </c>
    </row>
    <row r="36" spans="1:7" ht="24.95" customHeight="1" x14ac:dyDescent="0.25">
      <c r="B36" s="7" t="s">
        <v>6</v>
      </c>
      <c r="C36" s="7"/>
      <c r="D36" s="1"/>
      <c r="E36" s="1"/>
      <c r="F36" s="1"/>
      <c r="G36" s="9">
        <f>G35*1.25</f>
        <v>0</v>
      </c>
    </row>
    <row r="38" spans="1:7" x14ac:dyDescent="0.25">
      <c r="B38" s="13"/>
      <c r="C38" s="10"/>
    </row>
    <row r="39" spans="1:7" x14ac:dyDescent="0.25">
      <c r="B39" s="14"/>
    </row>
  </sheetData>
  <mergeCells count="1">
    <mergeCell ref="B1:G1"/>
  </mergeCells>
  <pageMargins left="0.7" right="0.7" top="0.75" bottom="0.75" header="0.3" footer="0.3"/>
  <pageSetup paperSize="9" scale="6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6d61b630-1d91-40ab-8e9b-8e9455b049fe" xsi:nil="true"/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90AAD-8D00-4314-A60F-72F42A39C21B}">
  <ds:schemaRefs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5b3dd495-678d-4e06-9702-79c0d1559dc9"/>
    <ds:schemaRef ds:uri="b9d1f144-bda5-4415-b5a5-fd625af5b7c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73188BC-824B-4F6E-95E4-3672B7B128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4FB48F-1645-42E3-9220-E16385E598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Izidora Kušen</dc:creator>
  <cp:lastModifiedBy>Izidora Kušen</cp:lastModifiedBy>
  <cp:lastPrinted>2024-05-27T11:14:08Z</cp:lastPrinted>
  <dcterms:created xsi:type="dcterms:W3CDTF">2021-06-24T12:21:54Z</dcterms:created>
  <dcterms:modified xsi:type="dcterms:W3CDTF">2024-06-07T06:23:23Z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