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4/Jednostavna nabava/OŠ Mladost Opremanje prostora/Dodatno uređenje i opremanje-kolovoz/"/>
    </mc:Choice>
  </mc:AlternateContent>
  <xr:revisionPtr revIDLastSave="0" documentId="8_{6B9A0361-836B-4514-AF58-324342660A4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List1" sheetId="1" r:id="rId1"/>
  </sheets>
  <calcPr calcId="191029" iterateDelta="1E-4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6" i="1" l="1"/>
  <c r="F27" i="1" s="1"/>
  <c r="F29" i="1" s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9" i="1"/>
</calcChain>
</file>

<file path=xl/sharedStrings.xml><?xml version="1.0" encoding="utf-8"?>
<sst xmlns="http://schemas.openxmlformats.org/spreadsheetml/2006/main" count="64" uniqueCount="48">
  <si>
    <t>TROŠKOVNIK</t>
  </si>
  <si>
    <t xml:space="preserve">opremanja prostora u odgojno -obrazovne svrhe za potrebe </t>
  </si>
  <si>
    <t>Osnovne škole MLADOST Osijek</t>
  </si>
  <si>
    <t xml:space="preserve">OPĆE UPUTE PONUDITELJIMA:                                                                                                                                                                                                                                                                                                                    Cijena za sve stavke mora uključivati svu dobavu, transport i montažu sve opreme iz troškovnika sa svim radom i materijalom .
Kada su u troškovniku navedene točne dimenzije, dozvoljena su odstupanja +/- 3%. Ako je u troškovniku naveden raspon dimenzija ili karakteristika,obilježja - svaki ponuditelj mora ponuditi robu moja je u opisanim specifikacijama ,bez odstupanja.                                                                                                                                        Ako su u troškovniku navedene karakteristike s minimalnim ili maksimalnim zahtjevanim obilježjima svi ponuditelji su dužni pri ponudi pridržavati se navedenih odrednica.   </t>
  </si>
  <si>
    <t>Br.</t>
  </si>
  <si>
    <t>OPIS</t>
  </si>
  <si>
    <t>Jed.mj.</t>
  </si>
  <si>
    <t>KOM</t>
  </si>
  <si>
    <t>CIJENA</t>
  </si>
  <si>
    <t>UKUPNO</t>
  </si>
  <si>
    <t>1.</t>
  </si>
  <si>
    <r>
      <rPr>
        <b/>
        <sz val="10"/>
        <color rgb="FF000000"/>
        <rFont val="Arial"/>
        <family val="2"/>
        <charset val="238"/>
      </rPr>
      <t xml:space="preserve">ELEMENT DRVENI ZA UGRADNJU HLADNJAKA </t>
    </r>
    <r>
      <rPr>
        <sz val="10"/>
        <color rgb="FF000000"/>
        <rFont val="Arial"/>
        <family val="2"/>
        <charset val="238"/>
      </rPr>
      <t xml:space="preserve">                                   Element je visine 135 cm,širine 60' cm i dubine 60 cm.U element se ugrađuje stavka broj 2 troškovnika.Element je  načinjen od oplemenjenog iverala .Top elementa je napušten 2 cm i napravljen je od radne ploče.Element ima jedna vrata.Element je potrebno uskladiti s postojećim namještajem u zbornici te dobiti za to odobrenje korisnika.</t>
    </r>
  </si>
  <si>
    <t>kom</t>
  </si>
  <si>
    <t>2.</t>
  </si>
  <si>
    <r>
      <rPr>
        <b/>
        <sz val="10"/>
        <rFont val="Arial"/>
        <family val="2"/>
        <charset val="238"/>
      </rPr>
      <t xml:space="preserve">HLADNJAK UGRADBENI   </t>
    </r>
    <r>
      <rPr>
        <sz val="10"/>
        <rFont val="Arial"/>
        <family val="2"/>
        <charset val="238"/>
      </rPr>
      <t xml:space="preserve">                                                                       Hladnjak se ugrađuje u element pod stavkom 1.                Dimenzije hladnjaka : visina:122cm, širina:54 cm, dubina:54,50 cm                           Kapacitet hladnjaka: 197 l
Automatsko odmrzavanje
LED rasvjeta
Klimatska klasa: N-ST
Broj vrata 1</t>
    </r>
  </si>
  <si>
    <t>3.</t>
  </si>
  <si>
    <r>
      <rPr>
        <b/>
        <sz val="10"/>
        <color rgb="FF000000"/>
        <rFont val="Arial"/>
        <family val="2"/>
        <charset val="238"/>
      </rPr>
      <t>HLADNJAK PROFESIONALNI-</t>
    </r>
    <r>
      <rPr>
        <sz val="10"/>
        <color rgb="FF000000"/>
        <rFont val="Arial"/>
        <family val="2"/>
        <charset val="238"/>
      </rPr>
      <t>zapremine  650  litara.          Za prostor kuhinje škole                                                       Podesiva temperatura
Ventilirano hlađenje
Plastificirane police (3 kom)
Temperaturni režim -10/-22’C
Automatsko otapanje</t>
    </r>
  </si>
  <si>
    <t>4.</t>
  </si>
  <si>
    <r>
      <rPr>
        <b/>
        <sz val="10"/>
        <rFont val="Arial"/>
        <family val="2"/>
        <charset val="238"/>
      </rPr>
      <t xml:space="preserve">LEĐNO NOSIVI MOTORNI PUHAČ  </t>
    </r>
    <r>
      <rPr>
        <sz val="10"/>
        <rFont val="Arial"/>
        <family val="2"/>
        <charset val="238"/>
      </rPr>
      <t xml:space="preserve">                                          S ugrađenim prigušivačem posebno je uobličen za korištenje i na mjestima osjetljivim na buku.  .Motorni puhač je s tzv 4 MIX motorom-kombinira dvotaktni i četverotaktni motor prilagođen za objekte   osjetljive na buku i za objekte koji zahtjevaju manje ispušnih plinova                                            Gumirana 2-komponentna drška,                                                            Sustav protiv vibracija, široke, ergonomski oblikovane naramenice. Ručica gasa trajno podesivog intenziteta puhanja radi uštede snage pri dugotrajnom korištenju.Težina NAJVIŠE 10,5  kg
Obujam (cm3)
64.8
Snaga puhanja N
22</t>
    </r>
  </si>
  <si>
    <t>5.</t>
  </si>
  <si>
    <r>
      <rPr>
        <b/>
        <sz val="10"/>
        <rFont val="Arial"/>
        <family val="2"/>
        <charset val="238"/>
      </rPr>
      <t xml:space="preserve">TRAKTORSKA KOSILICA    S KOŠAROM   </t>
    </r>
    <r>
      <rPr>
        <sz val="10"/>
        <rFont val="Arial"/>
        <family val="2"/>
        <charset val="238"/>
      </rPr>
      <t xml:space="preserve">                                       Snaga :NAJMANJE  7,5 kW / 2600 RPM
Izbacivanje trave: stražnje
Kapacitet spremnika goriva: 7,5 L
Kapacitet spremnika ulja: 1,2 L
Nož: dvostruki
Širina košnje: 92 cm
Radijus okretanja: 45 cm
Vrsta prijenosa: ručni, 5 brzina naprijed, 1 unatrag
Brzina naprijed: 7,5 km/h
Brzina unatrag: 2,5 km/h 
Košara: 245 L
Visina košnje: 30 - 90 mm, 7 pozicija
Za površine do: 4000 m2
                 </t>
    </r>
  </si>
  <si>
    <t>6.</t>
  </si>
  <si>
    <r>
      <rPr>
        <b/>
        <sz val="10"/>
        <color rgb="FF000000"/>
        <rFont val="Arial"/>
        <family val="2"/>
        <charset val="238"/>
      </rPr>
      <t xml:space="preserve">PLUTO PANO POKRETNI  200×100  CM-  </t>
    </r>
    <r>
      <rPr>
        <sz val="10"/>
        <color rgb="FF000000"/>
        <rFont val="Arial"/>
        <family val="2"/>
        <charset val="238"/>
      </rPr>
      <t xml:space="preserve">                  Pokretni pluto pano na stalku s kotačima 200×100 cm.
Metalni plastificirani stalak sa obostranim plutom dimenzije 200 x 100 cm.
Ploče su od prirodnog pluta.</t>
    </r>
  </si>
  <si>
    <t>7.</t>
  </si>
  <si>
    <r>
      <rPr>
        <b/>
        <sz val="10"/>
        <rFont val="Arial"/>
        <family val="2"/>
        <charset val="238"/>
      </rPr>
      <t xml:space="preserve">STALAK ZA KARTE-PODESIV   </t>
    </r>
    <r>
      <rPr>
        <sz val="10"/>
        <rFont val="Arial"/>
        <family val="2"/>
        <charset val="238"/>
      </rPr>
      <t xml:space="preserve">                                     Stalak za karte podesive visine, do 225 cm</t>
    </r>
  </si>
  <si>
    <t>8.</t>
  </si>
  <si>
    <r>
      <rPr>
        <b/>
        <sz val="11"/>
        <color rgb="FF000000"/>
        <rFont val="Calibri"/>
        <family val="2"/>
        <charset val="1"/>
      </rPr>
      <t xml:space="preserve">PRIJENOSNO RAČUNALO  </t>
    </r>
    <r>
      <rPr>
        <sz val="11"/>
        <color rgb="FF000000"/>
        <rFont val="Calibri"/>
        <family val="2"/>
        <charset val="238"/>
      </rPr>
      <t xml:space="preserve">                                                       Zaslon:minimalno 15,6",FHD (1920x1080) IPS 300nits Anti-glare,144Hz                                                          Procesor :minimalno 10 jezgri,16 threads,20MB cache     Grafika:minimalno 4GB GDDR6,TGP 105W                           Memorija:minimalno 16 GB DDR5 -4800                              SSD minimalno 1 TB M.2 2242 PCIe® 4.0x4 NVMe             Stereo zvučnici minimalno 2x2 W,kamera minimalno FHD 1080p s zatvaračem                                                          Baterija:integrirana minimalno 60Wh                                    Minimalno Wi-Fi® 6, 11ax 2x2 + BT5.2                                   Sučelja.minimalno 3x USB-A (USB 5Gbps / USB 3.2 Gen 1) 1x USB-C® (USB 10Gbps / USB 3.2 Gen 2), with PD 140W and DisplayPort™ 1.4
 1x HDMI® 2.1, up to 8K/60Hz 
 1x Headphone / microphone combo jack (3.5mm) 
 1x Ethernet (RJ-45) </t>
    </r>
  </si>
  <si>
    <t>9.</t>
  </si>
  <si>
    <r>
      <rPr>
        <b/>
        <sz val="11"/>
        <color rgb="FF000000"/>
        <rFont val="Calibri"/>
        <family val="2"/>
        <charset val="238"/>
      </rPr>
      <t>RUKSAK ZA PRIJENOSNO RAČUNALO  15,6 "</t>
    </r>
    <r>
      <rPr>
        <sz val="11"/>
        <color rgb="FF000000"/>
        <rFont val="Calibri"/>
        <family val="2"/>
        <charset val="238"/>
      </rPr>
      <t xml:space="preserve">.                                  Ruksak je izrađen od otpornog materijala ripsa. Boja crna </t>
    </r>
  </si>
  <si>
    <t>10.</t>
  </si>
  <si>
    <r>
      <rPr>
        <b/>
        <sz val="11"/>
        <color rgb="FF000000"/>
        <rFont val="Calibri"/>
        <family val="2"/>
        <charset val="238"/>
      </rPr>
      <t>PERILICA I SUŠILICA VISOKOVRIJEDNA U JEDNOM UREĐAJU</t>
    </r>
    <r>
      <rPr>
        <sz val="11"/>
        <color rgb="FF000000"/>
        <rFont val="Calibri"/>
        <family val="2"/>
        <charset val="238"/>
      </rPr>
      <t xml:space="preserve">  Kapacitet pranja: 10kg
Kapacitet sušenja: 6kg
Broj okretaja: 1400okr/min                                                     Energetska klasa pranja mora biti najmanje "A"
STEAM TECH
Inverter PowerDrive motor
15 programa
Power JetWash
Program za samočišćenje
Steam Refresh - parni program za osvježavanje
Čišćenje bubnja
Child Lock                                                                                         Ukupno s montažom</t>
    </r>
  </si>
  <si>
    <t>11.</t>
  </si>
  <si>
    <r>
      <rPr>
        <b/>
        <sz val="10"/>
        <color rgb="FF000000"/>
        <rFont val="Arial"/>
        <family val="2"/>
        <charset val="238"/>
      </rPr>
      <t xml:space="preserve">PAMETNI INTERAKTIVNI STOL </t>
    </r>
    <r>
      <rPr>
        <sz val="10"/>
        <color rgb="FF000000"/>
        <rFont val="Arial"/>
        <family val="2"/>
        <charset val="238"/>
      </rPr>
      <t xml:space="preserve">                                                  Dobava, montaža, spajanje na postavljeno ožičenje potrebno za rad, puštanje u rad opreme sljedećih minimalnih karakteristika:                                                            -minimalna veličina dijagonale 40"                                           -minimalno Android 11                                                                -minimalno 4GB DDR4 RAM-a ,32 GB ROM-a                          -vrsta panela Direct LED,10 bit                                                            -minimalno 28 istovremenih dodira                                          -povezivost minimalno: USB-A x1,HDMI x1,USB-C x1,WiFi,Bluetoooth  - boja po izboru korisnika</t>
    </r>
  </si>
  <si>
    <t>12.</t>
  </si>
  <si>
    <r>
      <rPr>
        <b/>
        <sz val="10"/>
        <color rgb="FF000000"/>
        <rFont val="Arial"/>
        <family val="2"/>
        <charset val="238"/>
      </rPr>
      <t xml:space="preserve">ROBOTSKI USISAVAČ  </t>
    </r>
    <r>
      <rPr>
        <sz val="10"/>
        <color rgb="FF000000"/>
        <rFont val="Arial"/>
        <family val="2"/>
        <charset val="238"/>
      </rPr>
      <t xml:space="preserve">                                                                     Vrste baterije: Litij-ionska
Kapacitet baterije: 4800 mAh
Vrijeme punjenja baterije: do 6,5 sati
Vrijeme rada baterije : 200min
Kapacitet spremnika za vodu: 300ml
Doseg: broj m² koji se mogu brisati bez ponovnog punjenja: Do 150 m2
Snaga usisavanja (maksimalna): 4000 Pa
Razina buke: ≤ 66 dB
Veličina vrećice za prašinu: 3 l
Antialergijska s-bag vrećica
Sa stanicom za automatsko pražnjenje</t>
    </r>
  </si>
  <si>
    <t>13.</t>
  </si>
  <si>
    <r>
      <rPr>
        <b/>
        <sz val="11"/>
        <color rgb="FF000000"/>
        <rFont val="Calibri"/>
        <family val="2"/>
        <charset val="238"/>
      </rPr>
      <t xml:space="preserve">PROFESIONALNI PARNI ČISTAČ      </t>
    </r>
    <r>
      <rPr>
        <sz val="11"/>
        <color rgb="FF000000"/>
        <rFont val="Calibri"/>
        <family val="2"/>
        <charset val="238"/>
      </rPr>
      <t xml:space="preserve">                                        VapoHydro funkcija                                                                                                     Komplet za čišćenje poda EasyFix s fleksibilnim zglobom na podnoj mlaznici i komfornim fiksiranjem krpe za pod pomoću čička                                                                                    Trostupanjska kontrola protoka pare                                                       Zaštita za djecu na pištolju za par                                                                       u  Okretni regulator On/Off na uređaju                                                            Učinak grijanja (W) 2250                                                                         Maks. tlak pare (bar) 4                                                                           Dužina kabela (m) 6</t>
    </r>
  </si>
  <si>
    <t>14.</t>
  </si>
  <si>
    <r>
      <rPr>
        <b/>
        <sz val="11"/>
        <color rgb="FF000000"/>
        <rFont val="Calibri"/>
        <family val="2"/>
        <charset val="238"/>
      </rPr>
      <t xml:space="preserve">ERGOMETAR ZA PROFESIONALNU UPORABU  </t>
    </r>
    <r>
      <rPr>
        <sz val="11"/>
        <color rgb="FF000000"/>
        <rFont val="Calibri"/>
        <family val="2"/>
        <charset val="238"/>
      </rPr>
      <t xml:space="preserve">                                 Zaslon ergometra:
- precizne podatke: vrijeme, udaljenost, tempo, ritam, kalorije i W
- Razni načini zaslona: krivulja sile, grafički prikaz, vodič za ritam, povećani način ili puni zaslon
- Personalizirane vježbe
- Čitljiv zaslon s osvijetljenom pozadinom
- Mogućnost spremanja podataka na USB (po 1 korisnik)
</t>
    </r>
  </si>
  <si>
    <t>15.</t>
  </si>
  <si>
    <r>
      <rPr>
        <b/>
        <sz val="11"/>
        <color rgb="FF000000"/>
        <rFont val="Calibri"/>
        <family val="2"/>
        <charset val="238"/>
      </rPr>
      <t xml:space="preserve">TRAKA ZA TRČANJE ZA PROFESIONALNU UPORABU  </t>
    </r>
    <r>
      <rPr>
        <sz val="11"/>
        <color rgb="FF000000"/>
        <rFont val="Calibri"/>
        <family val="2"/>
        <charset val="238"/>
      </rPr>
      <t>Tehnologija trake  može automatski prilagoditi nagib od -3 do 12% i brzinu od 0 do 19 km/h  Motor 3,5 CHP Motor 3,5 CHP iFit Active Pulse Pametna sportska tehnologija iFIT Lako sklopiva traka za trčanje zahvaljujući hidrauličkoj asistenciji EasyLift™ Integrirani ventilator  Pametna sportska tehnologija Ifit Dimenzije: 164,3 cm (V) x 90,4 cm (Š) x 199,4 cm (D).</t>
    </r>
  </si>
  <si>
    <t>16.</t>
  </si>
  <si>
    <r>
      <rPr>
        <b/>
        <sz val="11"/>
        <color rgb="FF000000"/>
        <rFont val="Calibri"/>
        <family val="2"/>
        <charset val="238"/>
      </rPr>
      <t xml:space="preserve">SOBNI BICIKL SA SAMO NAPAJANJEM    </t>
    </r>
    <r>
      <rPr>
        <sz val="11"/>
        <color rgb="FF000000"/>
        <rFont val="Calibri"/>
        <family val="2"/>
        <charset val="238"/>
      </rPr>
      <t xml:space="preserve">         Treniranje
Računalo sa 6 programa i 7 funkcija.          - 6 funkcija: potrošene kalorije, prijeđena udaljenost, vrijeme vježbanja, brzina, srčani puls i RPM.
Izdržljivost
15 razina otpora za lako napredovanje Podesivost
Upravljač podesiv po visini i sjedalo jamče dobro držanje tijela  Zaslon ergometra pruža:
- precizne podatke: vrijeme, udaljenost, tempo, ritam, kalorije i W
- Razni načini zaslona: krivulja sile, grafički prikaz, vodič za ritam, povećani način ili puni zaslon
- Personalizirane vježbe
- Čitljiv zaslon s osvijetljenom pozadinom
- Mogućnost spremanja podataka na USB (po 1 korisnik)
- Igre </t>
    </r>
  </si>
  <si>
    <t>17.</t>
  </si>
  <si>
    <r>
      <rPr>
        <b/>
        <sz val="11"/>
        <color rgb="FF000000"/>
        <rFont val="Calibri"/>
        <family val="2"/>
        <charset val="238"/>
      </rPr>
      <t>STALAK ZA BICIKLE -ZA 12 MJESTA</t>
    </r>
    <r>
      <rPr>
        <sz val="11"/>
        <color rgb="FF000000"/>
        <rFont val="Calibri"/>
        <family val="2"/>
        <charset val="238"/>
      </rPr>
      <t xml:space="preserve">                                                                              </t>
    </r>
    <r>
      <rPr>
        <b/>
        <sz val="11"/>
        <color rgb="FF000000"/>
        <rFont val="Calibri"/>
        <family val="2"/>
        <charset val="238"/>
      </rPr>
      <t>za vanjsku uporabu</t>
    </r>
    <r>
      <rPr>
        <sz val="11"/>
        <color rgb="FF000000"/>
        <rFont val="Calibri"/>
        <family val="2"/>
        <charset val="238"/>
      </rPr>
      <t xml:space="preserve">                                                                                                           komplet s ugradnjom 12 parkirnih mjesta, dvostrana izvedba                                                                                                   
</t>
    </r>
    <r>
      <rPr>
        <b/>
        <sz val="11"/>
        <color rgb="FF000000"/>
        <rFont val="Calibri"/>
        <family val="2"/>
        <charset val="238"/>
      </rPr>
      <t xml:space="preserve">Površina  vruće pocinčano i lakirano
</t>
    </r>
    <r>
      <rPr>
        <sz val="11"/>
        <color rgb="FF000000"/>
        <rFont val="Calibri"/>
        <family val="2"/>
        <charset val="238"/>
      </rPr>
      <t>Broj mjesta za odlaganje  12
Ukupna visina 465 mm
Ukupna širina 2201 mm
Ukupna dubina 550 mm
Vrsta pričvršćivanja podna ploča</t>
    </r>
  </si>
  <si>
    <t>UKUPNO:</t>
  </si>
  <si>
    <t>PDV(25%)</t>
  </si>
  <si>
    <t>ZA PLATITI: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</si>
</sst>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3" x14ac:knownFonts="1">
    <font>
      <sz val="11"/>
      <color rgb="FF000000"/>
      <name val="Calibri"/>
      <family val="2"/>
      <charset val="238"/>
    </font>
    <font>
      <b/>
      <sz val="16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4"/>
      <color rgb="FF000000"/>
      <name val="Arial Narrow"/>
      <family val="2"/>
      <charset val="238"/>
    </font>
    <font>
      <sz val="16"/>
      <name val="Times New Roman"/>
      <family val="1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/>
    <xf numFmtId="0" fontId="5" fillId="0" borderId="1" xfId="0" applyFont="1" applyBorder="1"/>
    <xf numFmtId="0" fontId="0" fillId="0" borderId="1" xfId="0" applyBorder="1"/>
    <xf numFmtId="0" fontId="7" fillId="0" borderId="1" xfId="0" applyFont="1" applyBorder="1" applyAlignment="1">
      <alignment horizontal="left" vertical="top" wrapText="1"/>
    </xf>
    <xf numFmtId="0" fontId="9" fillId="0" borderId="1" xfId="0" applyFont="1" applyBorder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9" fillId="0" borderId="1" xfId="0" applyNumberFormat="1" applyFont="1" applyBorder="1" applyAlignment="1" applyProtection="1">
      <alignment horizontal="center" wrapText="1"/>
      <protection locked="0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center" wrapText="1"/>
    </xf>
    <xf numFmtId="0" fontId="10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wrapText="1"/>
    </xf>
    <xf numFmtId="0" fontId="7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5" fillId="0" borderId="4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12" fillId="0" borderId="0" xfId="0" applyFont="1"/>
    <xf numFmtId="164" fontId="0" fillId="0" borderId="1" xfId="0" applyNumberFormat="1" applyBorder="1"/>
    <xf numFmtId="164" fontId="5" fillId="0" borderId="6" xfId="0" applyNumberFormat="1" applyFont="1" applyBorder="1"/>
    <xf numFmtId="164" fontId="12" fillId="0" borderId="10" xfId="0" applyNumberFormat="1" applyFont="1" applyBorder="1"/>
    <xf numFmtId="164" fontId="5" fillId="0" borderId="11" xfId="0" applyNumberFormat="1" applyFon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zoomScaleNormal="100" workbookViewId="0">
      <selection activeCell="F27" sqref="F27"/>
    </sheetView>
  </sheetViews>
  <sheetFormatPr defaultColWidth="8.5703125" defaultRowHeight="15" x14ac:dyDescent="0.25"/>
  <cols>
    <col min="1" max="1" width="5.5703125" customWidth="1"/>
    <col min="2" max="2" width="51.85546875" customWidth="1"/>
    <col min="6" max="6" width="10.140625" customWidth="1"/>
  </cols>
  <sheetData>
    <row r="1" spans="1:6" ht="20.25" x14ac:dyDescent="0.3">
      <c r="B1" s="35" t="s">
        <v>0</v>
      </c>
      <c r="C1" s="35"/>
      <c r="D1" s="35"/>
      <c r="E1" s="35"/>
      <c r="F1" s="1"/>
    </row>
    <row r="2" spans="1:6" ht="16.5" x14ac:dyDescent="0.3">
      <c r="B2" s="1"/>
      <c r="C2" s="1"/>
      <c r="D2" s="1"/>
      <c r="E2" s="1"/>
      <c r="F2" s="1"/>
    </row>
    <row r="3" spans="1:6" ht="18" x14ac:dyDescent="0.25">
      <c r="B3" s="36" t="s">
        <v>1</v>
      </c>
      <c r="C3" s="36"/>
      <c r="D3" s="36"/>
      <c r="E3" s="36"/>
      <c r="F3" s="36"/>
    </row>
    <row r="4" spans="1:6" ht="18" x14ac:dyDescent="0.25">
      <c r="B4" s="36" t="s">
        <v>2</v>
      </c>
      <c r="C4" s="36"/>
      <c r="D4" s="36"/>
      <c r="E4" s="36"/>
      <c r="F4" s="36"/>
    </row>
    <row r="5" spans="1:6" ht="20.25" x14ac:dyDescent="0.3">
      <c r="B5" s="2"/>
    </row>
    <row r="6" spans="1:6" ht="124.5" customHeight="1" x14ac:dyDescent="0.25">
      <c r="B6" s="37" t="s">
        <v>3</v>
      </c>
      <c r="C6" s="37"/>
      <c r="D6" s="37"/>
      <c r="E6" s="37"/>
      <c r="F6" s="37"/>
    </row>
    <row r="7" spans="1:6" ht="15" customHeight="1" x14ac:dyDescent="0.25"/>
    <row r="8" spans="1:6" ht="15" customHeight="1" x14ac:dyDescent="0.25">
      <c r="A8" s="3" t="s">
        <v>4</v>
      </c>
      <c r="B8" s="4" t="s">
        <v>5</v>
      </c>
      <c r="C8" s="5" t="s">
        <v>6</v>
      </c>
      <c r="D8" s="4" t="s">
        <v>7</v>
      </c>
      <c r="E8" s="6" t="s">
        <v>8</v>
      </c>
      <c r="F8" s="6" t="s">
        <v>9</v>
      </c>
    </row>
    <row r="9" spans="1:6" ht="89.25" x14ac:dyDescent="0.25">
      <c r="A9" s="7" t="s">
        <v>10</v>
      </c>
      <c r="B9" s="8" t="s">
        <v>11</v>
      </c>
      <c r="C9" s="9" t="s">
        <v>12</v>
      </c>
      <c r="D9" s="10">
        <v>1</v>
      </c>
      <c r="E9" s="31"/>
      <c r="F9" s="31">
        <f>E9*D9</f>
        <v>0</v>
      </c>
    </row>
    <row r="10" spans="1:6" ht="114.75" x14ac:dyDescent="0.25">
      <c r="A10" s="7" t="s">
        <v>13</v>
      </c>
      <c r="B10" s="11" t="s">
        <v>14</v>
      </c>
      <c r="C10" s="9" t="s">
        <v>12</v>
      </c>
      <c r="D10" s="12">
        <v>1</v>
      </c>
      <c r="E10" s="31"/>
      <c r="F10" s="31">
        <f>E10*D10</f>
        <v>0</v>
      </c>
    </row>
    <row r="11" spans="1:6" ht="89.25" x14ac:dyDescent="0.25">
      <c r="A11" s="7" t="s">
        <v>15</v>
      </c>
      <c r="B11" s="8" t="s">
        <v>16</v>
      </c>
      <c r="C11" s="13" t="s">
        <v>12</v>
      </c>
      <c r="D11" s="14">
        <v>1</v>
      </c>
      <c r="E11" s="31"/>
      <c r="F11" s="31">
        <f t="shared" ref="F11:F25" si="0">E11*D11</f>
        <v>0</v>
      </c>
    </row>
    <row r="12" spans="1:6" ht="207.75" customHeight="1" x14ac:dyDescent="0.25">
      <c r="A12" s="7" t="s">
        <v>17</v>
      </c>
      <c r="B12" s="15" t="s">
        <v>18</v>
      </c>
      <c r="C12" s="13" t="s">
        <v>12</v>
      </c>
      <c r="D12" s="12">
        <v>1</v>
      </c>
      <c r="E12" s="31"/>
      <c r="F12" s="31">
        <f t="shared" si="0"/>
        <v>0</v>
      </c>
    </row>
    <row r="13" spans="1:6" ht="198.75" customHeight="1" x14ac:dyDescent="0.25">
      <c r="A13" s="7" t="s">
        <v>19</v>
      </c>
      <c r="B13" s="15" t="s">
        <v>20</v>
      </c>
      <c r="C13" s="13" t="s">
        <v>12</v>
      </c>
      <c r="D13" s="12">
        <v>1</v>
      </c>
      <c r="E13" s="31"/>
      <c r="F13" s="31">
        <f t="shared" si="0"/>
        <v>0</v>
      </c>
    </row>
    <row r="14" spans="1:6" ht="63.75" x14ac:dyDescent="0.25">
      <c r="A14" s="7" t="s">
        <v>21</v>
      </c>
      <c r="B14" s="16" t="s">
        <v>22</v>
      </c>
      <c r="C14" s="13" t="s">
        <v>12</v>
      </c>
      <c r="D14" s="17">
        <v>16</v>
      </c>
      <c r="E14" s="31"/>
      <c r="F14" s="31">
        <f t="shared" si="0"/>
        <v>0</v>
      </c>
    </row>
    <row r="15" spans="1:6" ht="25.5" x14ac:dyDescent="0.25">
      <c r="A15" s="7" t="s">
        <v>23</v>
      </c>
      <c r="B15" s="15" t="s">
        <v>24</v>
      </c>
      <c r="C15" s="13" t="s">
        <v>12</v>
      </c>
      <c r="D15" s="12">
        <v>1</v>
      </c>
      <c r="E15" s="31"/>
      <c r="F15" s="31">
        <f t="shared" si="0"/>
        <v>0</v>
      </c>
    </row>
    <row r="16" spans="1:6" ht="255" x14ac:dyDescent="0.25">
      <c r="A16" s="7" t="s">
        <v>25</v>
      </c>
      <c r="B16" s="18" t="s">
        <v>26</v>
      </c>
      <c r="C16" s="13" t="s">
        <v>12</v>
      </c>
      <c r="D16" s="12">
        <v>1</v>
      </c>
      <c r="E16" s="31"/>
      <c r="F16" s="31">
        <f t="shared" si="0"/>
        <v>0</v>
      </c>
    </row>
    <row r="17" spans="1:6" ht="45" x14ac:dyDescent="0.25">
      <c r="A17" s="7" t="s">
        <v>27</v>
      </c>
      <c r="B17" s="19" t="s">
        <v>28</v>
      </c>
      <c r="C17" s="13" t="s">
        <v>12</v>
      </c>
      <c r="D17" s="12">
        <v>1</v>
      </c>
      <c r="E17" s="31"/>
      <c r="F17" s="31">
        <f t="shared" si="0"/>
        <v>0</v>
      </c>
    </row>
    <row r="18" spans="1:6" ht="210" x14ac:dyDescent="0.25">
      <c r="A18" s="7" t="s">
        <v>29</v>
      </c>
      <c r="B18" s="20" t="s">
        <v>30</v>
      </c>
      <c r="C18" s="13" t="s">
        <v>12</v>
      </c>
      <c r="D18" s="12">
        <v>1</v>
      </c>
      <c r="E18" s="31"/>
      <c r="F18" s="31">
        <f t="shared" si="0"/>
        <v>0</v>
      </c>
    </row>
    <row r="19" spans="1:6" ht="140.25" x14ac:dyDescent="0.25">
      <c r="A19" s="7" t="s">
        <v>31</v>
      </c>
      <c r="B19" s="21" t="s">
        <v>32</v>
      </c>
      <c r="C19" s="22" t="s">
        <v>12</v>
      </c>
      <c r="D19" s="23">
        <v>4</v>
      </c>
      <c r="E19" s="31"/>
      <c r="F19" s="31">
        <f t="shared" si="0"/>
        <v>0</v>
      </c>
    </row>
    <row r="20" spans="1:6" ht="166.5" x14ac:dyDescent="0.25">
      <c r="A20" s="7" t="s">
        <v>33</v>
      </c>
      <c r="B20" s="24" t="s">
        <v>34</v>
      </c>
      <c r="C20" s="13" t="s">
        <v>12</v>
      </c>
      <c r="D20" s="12">
        <v>1</v>
      </c>
      <c r="E20" s="31"/>
      <c r="F20" s="31">
        <f t="shared" si="0"/>
        <v>0</v>
      </c>
    </row>
    <row r="21" spans="1:6" ht="165" x14ac:dyDescent="0.25">
      <c r="A21" s="7" t="s">
        <v>35</v>
      </c>
      <c r="B21" s="19" t="s">
        <v>36</v>
      </c>
      <c r="C21" s="13" t="s">
        <v>12</v>
      </c>
      <c r="D21" s="12">
        <v>1</v>
      </c>
      <c r="E21" s="31"/>
      <c r="F21" s="31">
        <f t="shared" si="0"/>
        <v>0</v>
      </c>
    </row>
    <row r="22" spans="1:6" ht="150" x14ac:dyDescent="0.25">
      <c r="A22" s="7" t="s">
        <v>37</v>
      </c>
      <c r="B22" s="20" t="s">
        <v>38</v>
      </c>
      <c r="C22" s="13" t="s">
        <v>12</v>
      </c>
      <c r="D22" s="12">
        <v>1</v>
      </c>
      <c r="E22" s="31"/>
      <c r="F22" s="31">
        <f t="shared" si="0"/>
        <v>0</v>
      </c>
    </row>
    <row r="23" spans="1:6" ht="120" x14ac:dyDescent="0.25">
      <c r="A23" s="7" t="s">
        <v>39</v>
      </c>
      <c r="B23" s="19" t="s">
        <v>40</v>
      </c>
      <c r="C23" s="13" t="s">
        <v>12</v>
      </c>
      <c r="D23" s="12">
        <v>1</v>
      </c>
      <c r="E23" s="31"/>
      <c r="F23" s="31">
        <f t="shared" si="0"/>
        <v>0</v>
      </c>
    </row>
    <row r="24" spans="1:6" ht="240" x14ac:dyDescent="0.25">
      <c r="A24" s="7" t="s">
        <v>41</v>
      </c>
      <c r="B24" s="20" t="s">
        <v>42</v>
      </c>
      <c r="C24" s="13" t="s">
        <v>12</v>
      </c>
      <c r="D24" s="12">
        <v>1</v>
      </c>
      <c r="E24" s="31"/>
      <c r="F24" s="31">
        <f t="shared" si="0"/>
        <v>0</v>
      </c>
    </row>
    <row r="25" spans="1:6" ht="150" x14ac:dyDescent="0.25">
      <c r="A25" s="7" t="s">
        <v>43</v>
      </c>
      <c r="B25" s="20" t="s">
        <v>44</v>
      </c>
      <c r="C25" s="13" t="s">
        <v>12</v>
      </c>
      <c r="D25" s="10">
        <v>2</v>
      </c>
      <c r="E25" s="31"/>
      <c r="F25" s="31">
        <f t="shared" si="0"/>
        <v>0</v>
      </c>
    </row>
    <row r="26" spans="1:6" x14ac:dyDescent="0.25">
      <c r="D26" s="25" t="s">
        <v>45</v>
      </c>
      <c r="E26" s="26"/>
      <c r="F26" s="32">
        <f>SUM(F9:F25)</f>
        <v>0</v>
      </c>
    </row>
    <row r="27" spans="1:6" x14ac:dyDescent="0.25">
      <c r="D27" s="27" t="s">
        <v>46</v>
      </c>
      <c r="E27" s="28"/>
      <c r="F27" s="32">
        <f>SUM(0.25*F26)</f>
        <v>0</v>
      </c>
    </row>
    <row r="28" spans="1:6" x14ac:dyDescent="0.25">
      <c r="D28" s="29"/>
      <c r="E28" s="30"/>
      <c r="F28" s="33"/>
    </row>
    <row r="29" spans="1:6" x14ac:dyDescent="0.25">
      <c r="D29" s="27" t="s">
        <v>47</v>
      </c>
      <c r="E29" s="28"/>
      <c r="F29" s="34">
        <f>SUM(F26:F28)</f>
        <v>0</v>
      </c>
    </row>
  </sheetData>
  <mergeCells count="4">
    <mergeCell ref="B1:E1"/>
    <mergeCell ref="B3:F3"/>
    <mergeCell ref="B4:F4"/>
    <mergeCell ref="B6:F6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6BB4E64C075144A97774078E840ADA8" ma:contentTypeVersion="18" ma:contentTypeDescription="Stvaranje novog dokumenta." ma:contentTypeScope="" ma:versionID="e49c707cba9e9df70052135772738fae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aa01cda60ead43791af2ec787d702494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Oznake slika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C315B0-1A84-47AE-BB64-51C1016D16A0}"/>
</file>

<file path=customXml/itemProps2.xml><?xml version="1.0" encoding="utf-8"?>
<ds:datastoreItem xmlns:ds="http://schemas.openxmlformats.org/officeDocument/2006/customXml" ds:itemID="{67788AC4-92EC-43F7-AE1B-84EC03D5CC0F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korisnik</dc:creator>
  <dc:description/>
  <cp:lastModifiedBy>Izidora Kušen</cp:lastModifiedBy>
  <cp:revision>5</cp:revision>
  <dcterms:created xsi:type="dcterms:W3CDTF">2024-08-01T08:58:09Z</dcterms:created>
  <dcterms:modified xsi:type="dcterms:W3CDTF">2024-08-07T05:18:31Z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